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1340" windowHeight="585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<sst xmlns="http://schemas.openxmlformats.org/spreadsheetml/2006/main" count="751" uniqueCount="194">
  <si>
    <t>№</t>
  </si>
  <si>
    <t>Наименование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</si>
  <si>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</si>
  <si>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</si>
  <si>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Периодическая  печать и издательства</t>
  </si>
  <si>
    <t>01</t>
  </si>
  <si>
    <t>04</t>
  </si>
  <si>
    <t>11</t>
  </si>
  <si>
    <t>13</t>
  </si>
  <si>
    <t>02</t>
  </si>
  <si>
    <t>03</t>
  </si>
  <si>
    <t>05</t>
  </si>
  <si>
    <t>08</t>
  </si>
  <si>
    <t>10</t>
  </si>
  <si>
    <t>12</t>
  </si>
  <si>
    <t>09</t>
  </si>
  <si>
    <t>Дорожное хозяйство (дорожные фонды)</t>
  </si>
  <si>
    <t>Резервные фонды</t>
  </si>
  <si>
    <t>100</t>
  </si>
  <si>
    <t>200</t>
  </si>
  <si>
    <t>800</t>
  </si>
  <si>
    <t>ЖИЛИЩНО-КОММУНАЛЬНОЕ ХОЗЯЙСТВО</t>
  </si>
  <si>
    <t>500</t>
  </si>
  <si>
    <t>300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</si>
  <si>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</si>
  <si>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</si>
  <si>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</si>
  <si>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КУЛЬТУРА,КИНЕМАТОГРАФИЯ</t>
  </si>
  <si>
    <t>СОЦИАЛЬНАЯ ПОЛИТИКА</t>
  </si>
  <si>
    <t>СРЕДСТВА МАССОВОЙ ИНФОРМАЦИИ</t>
  </si>
  <si>
    <t>ФИЗИЧЕСКАЯ КУЛЬТУРА И СПОРТ</t>
  </si>
  <si>
    <t>Сумма</t>
  </si>
  <si>
    <t>(тыс.рублей)</t>
  </si>
  <si>
    <t>07</t>
  </si>
  <si>
    <t>Жилищное хозяйство</t>
  </si>
  <si>
    <t>999 00 25120</t>
  </si>
  <si>
    <t>Вед</t>
  </si>
  <si>
    <t>РЗ</t>
  </si>
  <si>
    <t>ПР</t>
  </si>
  <si>
    <t>ЦСР</t>
  </si>
  <si>
    <t>ВР</t>
  </si>
  <si>
    <t>ЦС</t>
  </si>
  <si>
    <t>703</t>
  </si>
  <si>
    <t>99</t>
  </si>
  <si>
    <t>99 9 00 00110</t>
  </si>
  <si>
    <t>Иные непрограммные расходы</t>
  </si>
  <si>
    <t>99 9</t>
  </si>
  <si>
    <t>99 9 00 00190</t>
  </si>
  <si>
    <t>99 9 00 21110</t>
  </si>
  <si>
    <t>99 9 00 21300</t>
  </si>
  <si>
    <t>99 9 00 00590</t>
  </si>
  <si>
    <t>99 9 00 51180</t>
  </si>
  <si>
    <t xml:space="preserve">01 </t>
  </si>
  <si>
    <t>99 9 00 21560</t>
  </si>
  <si>
    <t>99 9 00 10140</t>
  </si>
  <si>
    <t>Массовый спорт</t>
  </si>
  <si>
    <t>Пенсионное обеспечение</t>
  </si>
  <si>
    <t>Культура</t>
  </si>
  <si>
    <t>Мероприятия по замене ламп уличного освещения на энергосберегающие с установкой приборов учета (Закупка товаров, работ и услуг для обеспечения государственных (муниципальных) нужд)</t>
  </si>
  <si>
    <t>Оплата за электроэнергию уличного освещения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</si>
  <si>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 учреждения  (Иные бюджетные ассигнования)</t>
  </si>
  <si>
    <t>Расходы на  оборудование подъездных путей к водоемам, очистку противопожарных водоёмов(Закупка товаров, работ и услуг для обеспечения государственных (муниципальных) нужд)</t>
  </si>
  <si>
    <t>Расходы  по ликвидации несанкционированных свалок (Закупка товаров, работ и услуг для государственных (муниципальных) нужд)</t>
  </si>
  <si>
    <t>Расходы по ликвидации аварийных деревьев (Закупка товаров, работ и услуг для государственных (муниципальных) нужд)</t>
  </si>
  <si>
    <t>Расходы по содержанию, ремонту, замене фонарей уличного освещения (Закупка товаров, работ и услуг для государственных (муниципальных) нужд)</t>
  </si>
  <si>
    <t>Финансовое обеспечение выполнения мероприятий  для детей и молодежи  (Закупка товаров, работ и услуг для государственных (муниципальных) нужд)</t>
  </si>
  <si>
    <t>9 99 00 21110</t>
  </si>
  <si>
    <t>9 99 00 21300</t>
  </si>
  <si>
    <t>99 9 00 25120</t>
  </si>
  <si>
    <t>Расходы  по скашиванию травы на территории общего пользования  (Закупка товаров, работ и услуг для государственных (муниципальных) нужд)</t>
  </si>
  <si>
    <t>Уплата взносов на капитальный ремонт общего имущества в многоквартирных домах(Закупка товаров, работ и услуг для государственных (муниципальных) нужд)</t>
  </si>
  <si>
    <t>Прочие мероприятия в рамках благоустройства (оказание услуг) муниципального казенного  учреждения  (Закупка товаров, работ и услуг для государственных (муниципальных) нужд)</t>
  </si>
  <si>
    <t>ОБРАЗОВАНИЕ</t>
  </si>
  <si>
    <t>Официальное опубликование нормативных правовых актов органов местного самоуправления (Закупка товаров, работ и услуг для государственных (муниципальных) нужд)</t>
  </si>
  <si>
    <t xml:space="preserve">Администрация муниципального образования Андреевское сельское поселение Судогодского района Владимирской области </t>
  </si>
  <si>
    <t>ИТОГО</t>
  </si>
  <si>
    <t>80 9 00 00110</t>
  </si>
  <si>
    <t>Глава  администрации</t>
  </si>
  <si>
    <t>80</t>
  </si>
  <si>
    <t>Расходы по содержанию, замене, фонарей уличного освещения (Закупка товаров, работ и услуг для государственных (муниципальных) нужд)</t>
  </si>
  <si>
    <t>99 9 00 22020</t>
  </si>
  <si>
    <t>ОХРАНА ОКРУЖАЮЩЕЙ СРЕДЫ</t>
  </si>
  <si>
    <t>Другие вопросы в области охраны окружающей среды</t>
  </si>
  <si>
    <t>06</t>
  </si>
  <si>
    <t>Резервный фонд администрации муниципального образования (Иные межбюджетные ассигнования)</t>
  </si>
  <si>
    <t>Финансовое обеспечение мероприятий исключающих возможность переброса огня от лесных пожаров (Закупка товаров, работ и услуг для обеспечения государственных (муниципальных) нужд)</t>
  </si>
  <si>
    <t>Благоустройство</t>
  </si>
  <si>
    <t>Расходы на осуществление части полномочий муниципального района по содержанию автомобильных   дорог общего пользования местного значения 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</si>
  <si>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</si>
  <si>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 муниципального жилищного фонда (Закупка товаров, работ и услуг для государственных (муниципальных) нужд)</t>
  </si>
  <si>
    <t>Физкультурно-оздоровительная работа и спортивные мероприятия в муниципальном образовании(Закупка товаров, работ и услуг для государственных (муниципальных) нужд)</t>
  </si>
  <si>
    <t>Пенсия за выслугу лет муниципальным служащим и лицам замещавшим муниципальные должности  (Социальное обеспечение и иные выплаты населению)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</si>
  <si>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</si>
  <si>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Физкультурно-оздоровительная работа и спортивные мероприятия в муниципальном образовании (Закупка товаров, работ и услуг для государственных (муниципальных) нужд)</t>
  </si>
  <si>
    <t>Расходы на обеспечение  функций органов местного самоуправления (Иные бюджетные ассигнования)</t>
  </si>
  <si>
    <t>Оценка недвижимости, признание прав и регулирование отношений по  муниципальной собственности  (Закупка товаров, работ и услуг для государственных (муниципальных)нужд)</t>
  </si>
  <si>
    <t>Оценка недвижимости, признание прав и регулирование отношений по  муниципальной собственности  (Иные бюджетные ассигнования)</t>
  </si>
  <si>
    <t>Расходы на обеспечение деятельности (оказание услуг) муниципального казенного  учреждения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</si>
  <si>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беспечение деятельности (оказание услуг) муниципального казенного учреждения   (Закупка товаров, работ и услуг для государственных (муниципальных) нужд)</t>
  </si>
  <si>
    <t>Иные межбюджетные трансферты на осуществление части полномочий по решению вопросов создания условий для организации досуга и обеспечение жителей поселения услугами организаций культуры  (Межбюджетные трансферты)</t>
  </si>
  <si>
    <t>за счет средств областного бюджета</t>
  </si>
  <si>
    <t>за счет средств местного бюджета</t>
  </si>
  <si>
    <t xml:space="preserve">Молодежная политика </t>
  </si>
  <si>
    <t>Муниципальная программа "Сохранение и развитие культуры муниципального образования Андреевское сельское поселение"</t>
  </si>
  <si>
    <t xml:space="preserve">99 9 </t>
  </si>
  <si>
    <t xml:space="preserve">Муниципальная программа "Благоустройство территории муниципального образования Андреевское сельское поселение "  </t>
  </si>
  <si>
    <t>Муниципальная программа "Энергосбережение в муниципальном образовании Андреевское сельское поселение Судогодского района Владимирской области"</t>
  </si>
  <si>
    <t>Муниципальная программа  "Пожарная безопасность и защита населения на территории муниципального образования Андреевское сельское поселение  от чрезвычайных ситуаций"</t>
  </si>
  <si>
    <t>Муниципальная программа "Капитальный ремонт муниципального жилого фонда муниципального образования Андреевское сельское поселение"</t>
  </si>
  <si>
    <t>Муниципальная программа "Благоустройство территории муниципального образования Андреевское сельское поселение"</t>
  </si>
  <si>
    <t xml:space="preserve">Муниципальная программа "Благоустройство территории муниципального образования Андреевское сельское поселение"  </t>
  </si>
  <si>
    <t>Защита населения и территории от чрезвычайных ситуаций природного и технологического характера, пожарная безопасность</t>
  </si>
  <si>
    <t>Управление муниципальным имуществом (Закупка товаров, работ и услуг для обеспечения государственных (муниципальных) нужд)</t>
  </si>
  <si>
    <t xml:space="preserve"> 99 9 00 20420</t>
  </si>
  <si>
    <t>Муниципальная программа «Обеспечение доступным и комфортным жильем населения муниципального образования Андреевское сельское поселение»</t>
  </si>
  <si>
    <t>Комплексы процессных мероприятий</t>
  </si>
  <si>
    <t>01 4</t>
  </si>
  <si>
    <t xml:space="preserve">Комплекс процессных мероприятий "Обеспечение первичных мер пожарной безопасности,  противопожарной защиты населенных пунктов на территории  МО Андреевское сельское поселение, уменьшение   количества пожаров, гибели людей, травматизма и размера  материальных потерь от огня"    </t>
  </si>
  <si>
    <t>01 4 01</t>
  </si>
  <si>
    <t>01 4 01 26110</t>
  </si>
  <si>
    <t xml:space="preserve">01 4 01 26130 </t>
  </si>
  <si>
    <t>05 4</t>
  </si>
  <si>
    <t xml:space="preserve">Комплекс процессных мероприятий  "Приведение муниципального жилого фонда в соответствие со стандартами качества и обеспечения комфортных условий для проживания граждан поселения" </t>
  </si>
  <si>
    <t>05 4 01</t>
  </si>
  <si>
    <t>05 4 01 23660</t>
  </si>
  <si>
    <t>05 4 01 23661</t>
  </si>
  <si>
    <t>02 4 01</t>
  </si>
  <si>
    <t>02 4 01 20650</t>
  </si>
  <si>
    <t>02 4 01 20710</t>
  </si>
  <si>
    <t>02 4 02</t>
  </si>
  <si>
    <t xml:space="preserve">Комплексы процессных мероприятий </t>
  </si>
  <si>
    <t>Комплекс процессных мероприятий  "Мероприятие по снижению потребления электрической и тепловой энергии"</t>
  </si>
  <si>
    <t>03 4</t>
  </si>
  <si>
    <t>03 4 01</t>
  </si>
  <si>
    <t>03 4 01 20130</t>
  </si>
  <si>
    <t>Комплекс процессных мероприятий "Обеспечение условий для организации массового отдыха и досуга, обеспечение жителей поселения услугами учреждений культуры"</t>
  </si>
  <si>
    <t>06 4</t>
  </si>
  <si>
    <t>06 4 01</t>
  </si>
  <si>
    <t>06 4 01 8Д590</t>
  </si>
  <si>
    <t>Общегосударственные вопросы</t>
  </si>
  <si>
    <t>Обеспечение деятельности Главы администрации</t>
  </si>
  <si>
    <t>80 9</t>
  </si>
  <si>
    <t>Расходы на выплаты по оплате труда работников органов местного самоуправления муниципального образования Андреевское сельское поселение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</si>
  <si>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непрограммные мероприятия</t>
  </si>
  <si>
    <t xml:space="preserve">Комплекс процессных мероприятий  "Обеспечение первичных мер пожарной безопасности,  противопожарной защиты населенных пунктов на территории  МО Андреевское сельское поселение, уменьшение   количества пожаров, гибели людей, травматизма и размера  материальных потерь от огня"    </t>
  </si>
  <si>
    <t>01 4 01 26130</t>
  </si>
  <si>
    <t>02 4</t>
  </si>
  <si>
    <t>Комплекс процессных мероприятий "Мероприятия по снижению потребления электрической и тепловой энергии"</t>
  </si>
  <si>
    <t xml:space="preserve">Комплекс процессных мероприятий "Приведение муниципального жилого фонда в соответствие со стандартами качества и обеспечения комфортных условий для проживания граждан поселения" </t>
  </si>
  <si>
    <t>08 4</t>
  </si>
  <si>
    <t xml:space="preserve">08 4 01 </t>
  </si>
  <si>
    <t>08 4 01 L4970</t>
  </si>
  <si>
    <t xml:space="preserve">08 4  </t>
  </si>
  <si>
    <t>Мобилизационная  и вневойсковая подготовка</t>
  </si>
  <si>
    <t>Обеспечение жильем молодых семей  (Социальное обеспечение и иные выплаты населению)</t>
  </si>
  <si>
    <t xml:space="preserve">02 4 </t>
  </si>
  <si>
    <r>
      <t>Реализация функций иных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органов местного самоуправления</t>
    </r>
  </si>
  <si>
    <t>Реализация функций иных органов местного самоуправления</t>
  </si>
  <si>
    <t>Непрограммные расходы иных органов местного самоуправления</t>
  </si>
  <si>
    <t>99 9 00 89990</t>
  </si>
  <si>
    <t>Иные межбюджетные трансферты на исполнение передаваемых полномочий на осуществление части полномочий по решению вопросов местного значения в части утверждения правил благоустройства территории поселения, осуществления муниципального контроля в сфере благоустройства, предметом которого является соблюдение правил благоустройства территории поселения муниципального образования Андреевское сельское поселение (Межбюджетные трансферты)</t>
  </si>
  <si>
    <t>Комплекс процессных мероприятий "Уличное освещение"</t>
  </si>
  <si>
    <t>Комплекс процессных мероприятий "Озеленение"</t>
  </si>
  <si>
    <t>02 4 02 20690</t>
  </si>
  <si>
    <t>02 4 02 20700</t>
  </si>
  <si>
    <t>Комплекс процессных мероприятий "Организаци и содержание мест захоронения"</t>
  </si>
  <si>
    <t>02 4 03</t>
  </si>
  <si>
    <t>Расходы по содержанию гражданских кладбищ (Закупка товаров, работ и услуг для государственных (муниципальных) нужд)</t>
  </si>
  <si>
    <t>02 4 03 20670</t>
  </si>
  <si>
    <t>02 4 04</t>
  </si>
  <si>
    <t>02 4 04 20730</t>
  </si>
  <si>
    <t>02 4 04 8011Б</t>
  </si>
  <si>
    <t>Охрана семьи и детства</t>
  </si>
  <si>
    <t xml:space="preserve">Комплекс процессных мероприятий "Обеспечение жильем молодых семей муниципального образования Андреевское сельское поселение" </t>
  </si>
  <si>
    <t>Прочие мероприятия в рамках благоустройства    (Закупка товаров, работ и услуг для государственных (муниципальных) нужд)</t>
  </si>
  <si>
    <t xml:space="preserve">Прочие мероприятия в рамках благоустройства  (Иные бюджетные ассигнования) </t>
  </si>
  <si>
    <t>Комплекс процессных мероприятий «Уличное освещение»</t>
  </si>
  <si>
    <t>Комплекс процессных мероприятий "Прочие мероприятия"</t>
  </si>
  <si>
    <t xml:space="preserve">02 4 04 </t>
  </si>
  <si>
    <t>Прочие мероприятия в рамках благоустройства  (Иные бюджетные ассигнования)</t>
  </si>
  <si>
    <t>Комплекс процессных мероприятий "Обеспечение жильем молодых семей муниципального образования Андреевское сельское поселение"</t>
  </si>
  <si>
    <t>02 4 04 20660</t>
  </si>
  <si>
    <t>Комплекс процессных мероприятий  "Прочие мероприятия"</t>
  </si>
  <si>
    <t>Осуществление  первичного воинского  учета органами местного самоуправления поселений, муниципальных и городских округов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</si>
  <si>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Осуществление  первичного воинского  учета органами местного самоуправления поселений, муниципальных и городских округов(Закупка товаров, работ и услуг для государственных (муниципальных) нужд)</t>
  </si>
  <si>
    <t>Осуществление  первичного воинского  учета органами местного самоуправления поселений, муниципальных и городских округов (Закупка товаров, работ и услуг для государственных (муниципальных) нужд)</t>
  </si>
  <si>
    <t>Осуществление  первичного воинского  учета органами местного самоуправления поселений, муниципальных и городских округов(Расходы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</si>
  <si>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Приложение № 2                                                           к решению Совета народных депутатов  муниципального образования Андреевское сельское поселение                                                                           от  _____2022г. № _____ </t>
  </si>
  <si>
    <t>Ведомственная структура расходов бюджета муниципального образования Андреевское сельское поселение Судогодского района Владимирской области на 2023 год</t>
  </si>
  <si>
    <t>03 2 01 S1250</t>
  </si>
  <si>
    <t>Мероприятия на модернизацию котельного оборудования, газификацию котельных, строительство объектов коммунальной инфраструктуры в рамках государственной программы "Энергосбережение и повышение энергетической эффективности во Владимирской области" (Закупка товаров, работ и услуг для государственных (муниципальных) нужд)</t>
  </si>
  <si>
    <t>Приложение № 3                                                                         к решению Совета народных депутатов                 муниципального образования                                   Андреевское сельское поселение                                                                           от ______2022г. № _____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</si>
  <si>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подразделам классификации расходов бюджета муниципального образования Андреевское сельское поселение Судогодского района Владимирской области на 2023 год</t>
  </si>
  <si>
    <t>Итого по муниципальным программам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</si>
</sst>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#,##0.0"/>
    <numFmt numFmtId="179" formatCode="#,##0&quot;р.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9" fontId="2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49" fontId="0" fillId="0" borderId="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horizontal="left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4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left" wrapText="1" indent="1"/>
    </xf>
    <xf numFmtId="0" fontId="5" fillId="0" borderId="0" xfId="0" applyNumberFormat="1" applyFont="1" applyAlignment="1">
      <alignment wrapText="1"/>
    </xf>
    <xf numFmtId="172" fontId="0" fillId="0" borderId="15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wrapText="1" indent="1"/>
    </xf>
    <xf numFmtId="172" fontId="2" fillId="0" borderId="15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wrapText="1"/>
    </xf>
    <xf numFmtId="0" fontId="5" fillId="0" borderId="15" xfId="0" applyNumberFormat="1" applyFont="1" applyBorder="1" applyAlignment="1">
      <alignment wrapText="1"/>
    </xf>
    <xf numFmtId="0" fontId="5" fillId="0" borderId="16" xfId="0" applyNumberFormat="1" applyFont="1" applyBorder="1" applyAlignment="1">
      <alignment wrapText="1"/>
    </xf>
    <xf numFmtId="0" fontId="6" fillId="0" borderId="14" xfId="0" applyNumberFormat="1" applyFont="1" applyBorder="1" applyAlignment="1">
      <alignment wrapText="1"/>
    </xf>
    <xf numFmtId="0" fontId="44" fillId="34" borderId="15" xfId="0" applyNumberFormat="1" applyFont="1" applyFill="1" applyBorder="1" applyAlignment="1">
      <alignment vertical="center" wrapText="1"/>
    </xf>
    <xf numFmtId="0" fontId="44" fillId="34" borderId="17" xfId="0" applyNumberFormat="1" applyFont="1" applyFill="1" applyBorder="1" applyAlignment="1">
      <alignment vertical="center" wrapText="1"/>
    </xf>
    <xf numFmtId="0" fontId="44" fillId="34" borderId="18" xfId="0" applyNumberFormat="1" applyFont="1" applyFill="1" applyBorder="1" applyAlignment="1">
      <alignment vertical="center" wrapText="1"/>
    </xf>
    <xf numFmtId="0" fontId="6" fillId="0" borderId="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vertical="top"/>
    </xf>
    <xf numFmtId="172" fontId="7" fillId="0" borderId="10" xfId="0" applyNumberFormat="1" applyFont="1" applyBorder="1" applyAlignment="1">
      <alignment horizontal="left" vertical="center" indent="1"/>
    </xf>
    <xf numFmtId="0" fontId="5" fillId="0" borderId="0" xfId="0" applyFont="1" applyAlignment="1">
      <alignment wrapText="1"/>
    </xf>
    <xf numFmtId="0" fontId="6" fillId="0" borderId="19" xfId="0" applyFont="1" applyBorder="1" applyAlignment="1">
      <alignment wrapText="1"/>
    </xf>
    <xf numFmtId="0" fontId="6" fillId="0" borderId="13" xfId="0" applyNumberFormat="1" applyFont="1" applyBorder="1" applyAlignment="1">
      <alignment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wrapText="1"/>
    </xf>
    <xf numFmtId="172" fontId="0" fillId="33" borderId="10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0" fillId="0" borderId="14" xfId="0" applyNumberForma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72" fontId="0" fillId="33" borderId="10" xfId="0" applyNumberForma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49" fontId="0" fillId="33" borderId="10" xfId="0" applyNumberFormat="1" applyFont="1" applyFill="1" applyBorder="1" applyAlignment="1">
      <alignment wrapText="1"/>
    </xf>
    <xf numFmtId="172" fontId="0" fillId="33" borderId="14" xfId="0" applyNumberFormat="1" applyFill="1" applyBorder="1" applyAlignment="1">
      <alignment horizontal="center"/>
    </xf>
    <xf numFmtId="0" fontId="44" fillId="33" borderId="20" xfId="0" applyNumberFormat="1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wrapText="1"/>
    </xf>
    <xf numFmtId="172" fontId="0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workbookViewId="0" topLeftCell="B103">
      <selection activeCell="M107" sqref="M107"/>
    </sheetView>
  </sheetViews>
  <sheetFormatPr defaultColWidth="9.00390625" defaultRowHeight="12.75"/>
  <cols>
    <col min="1" max="1" width="0.2421875" style="3" hidden="1" customWidth="1"/>
    <col min="2" max="2" width="46.125" style="2" customWidth="1"/>
    <col min="3" max="3" width="8.75390625" style="2" customWidth="1"/>
    <col min="4" max="4" width="7.875" style="2" customWidth="1"/>
    <col min="5" max="5" width="7.25390625" style="2" customWidth="1"/>
    <col min="6" max="6" width="15.00390625" style="2" customWidth="1"/>
    <col min="7" max="7" width="7.25390625" style="2" customWidth="1"/>
    <col min="8" max="8" width="11.25390625" style="0" customWidth="1"/>
    <col min="9" max="9" width="9.125" style="0" hidden="1" customWidth="1"/>
    <col min="10" max="10" width="0.2421875" style="0" hidden="1" customWidth="1"/>
    <col min="13" max="13" width="34.75390625" style="0" customWidth="1"/>
  </cols>
  <sheetData>
    <row r="1" spans="6:10" ht="12.75">
      <c r="F1" s="107" t="s">
        <v>187</v>
      </c>
      <c r="G1" s="108"/>
      <c r="H1" s="108"/>
      <c r="I1" s="108"/>
      <c r="J1" s="108"/>
    </row>
    <row r="2" spans="6:10" ht="12.75">
      <c r="F2" s="108"/>
      <c r="G2" s="108"/>
      <c r="H2" s="108"/>
      <c r="I2" s="108"/>
      <c r="J2" s="108"/>
    </row>
    <row r="3" spans="6:10" ht="12.75">
      <c r="F3" s="108"/>
      <c r="G3" s="108"/>
      <c r="H3" s="108"/>
      <c r="I3" s="108"/>
      <c r="J3" s="108"/>
    </row>
    <row r="4" spans="6:10" ht="12.75">
      <c r="F4" s="108"/>
      <c r="G4" s="108"/>
      <c r="H4" s="108"/>
      <c r="I4" s="108"/>
      <c r="J4" s="108"/>
    </row>
    <row r="5" spans="6:10" ht="12.75">
      <c r="F5" s="108"/>
      <c r="G5" s="108"/>
      <c r="H5" s="108"/>
      <c r="I5" s="108"/>
      <c r="J5" s="108"/>
    </row>
    <row r="6" spans="6:10" ht="12.75">
      <c r="F6" s="108"/>
      <c r="G6" s="108"/>
      <c r="H6" s="108"/>
      <c r="I6" s="108"/>
      <c r="J6" s="108"/>
    </row>
    <row r="8" spans="1:8" ht="12.75">
      <c r="A8" s="109" t="s">
        <v>188</v>
      </c>
      <c r="B8" s="109"/>
      <c r="C8" s="109"/>
      <c r="D8" s="109"/>
      <c r="E8" s="109"/>
      <c r="F8" s="109"/>
      <c r="G8" s="109"/>
      <c r="H8" s="109"/>
    </row>
    <row r="9" spans="1:8" ht="12.75">
      <c r="A9" s="110"/>
      <c r="B9" s="110"/>
      <c r="C9" s="110"/>
      <c r="D9" s="110"/>
      <c r="E9" s="110"/>
      <c r="F9" s="110"/>
      <c r="G9" s="110"/>
      <c r="H9" s="110"/>
    </row>
    <row r="10" spans="1:8" ht="12.75">
      <c r="A10" s="110"/>
      <c r="B10" s="110"/>
      <c r="C10" s="110"/>
      <c r="D10" s="110"/>
      <c r="E10" s="110"/>
      <c r="F10" s="110"/>
      <c r="G10" s="110"/>
      <c r="H10" s="110"/>
    </row>
    <row r="11" spans="1:8" ht="12.75" hidden="1">
      <c r="A11" s="110"/>
      <c r="B11" s="110"/>
      <c r="C11" s="110"/>
      <c r="D11" s="110"/>
      <c r="E11" s="110"/>
      <c r="F11" s="110"/>
      <c r="G11" s="110"/>
      <c r="H11" s="110"/>
    </row>
    <row r="12" spans="1:8" ht="12.75" hidden="1">
      <c r="A12" s="110"/>
      <c r="B12" s="110"/>
      <c r="C12" s="110"/>
      <c r="D12" s="110"/>
      <c r="E12" s="110"/>
      <c r="F12" s="110"/>
      <c r="G12" s="110"/>
      <c r="H12" s="110"/>
    </row>
    <row r="13" spans="1:8" ht="12.75">
      <c r="A13" s="16"/>
      <c r="B13" s="17"/>
      <c r="C13" s="17"/>
      <c r="D13" s="18"/>
      <c r="E13" s="18"/>
      <c r="F13" s="18"/>
      <c r="G13" s="18"/>
      <c r="H13" s="18"/>
    </row>
    <row r="14" spans="1:8" ht="13.5" thickBot="1">
      <c r="A14" s="16"/>
      <c r="B14" s="17"/>
      <c r="C14" s="17"/>
      <c r="D14" s="18"/>
      <c r="E14" s="18"/>
      <c r="F14" s="18"/>
      <c r="G14" s="106" t="s">
        <v>32</v>
      </c>
      <c r="H14" s="106"/>
    </row>
    <row r="15" spans="1:8" ht="13.5" customHeight="1">
      <c r="A15" s="114" t="s">
        <v>0</v>
      </c>
      <c r="B15" s="103" t="s">
        <v>1</v>
      </c>
      <c r="C15" s="104" t="s">
        <v>36</v>
      </c>
      <c r="D15" s="111" t="s">
        <v>37</v>
      </c>
      <c r="E15" s="103" t="s">
        <v>38</v>
      </c>
      <c r="F15" s="103" t="s">
        <v>39</v>
      </c>
      <c r="G15" s="103" t="s">
        <v>40</v>
      </c>
      <c r="H15" s="113" t="s">
        <v>31</v>
      </c>
    </row>
    <row r="16" spans="1:8" ht="25.5" customHeight="1" thickBot="1">
      <c r="A16" s="115"/>
      <c r="B16" s="103"/>
      <c r="C16" s="105"/>
      <c r="D16" s="112"/>
      <c r="E16" s="103"/>
      <c r="F16" s="103"/>
      <c r="G16" s="103"/>
      <c r="H16" s="113"/>
    </row>
    <row r="17" spans="1:8" ht="59.25" customHeight="1">
      <c r="A17" s="15"/>
      <c r="B17" s="52" t="s">
        <v>74</v>
      </c>
      <c r="C17" s="24">
        <v>703</v>
      </c>
      <c r="D17" s="27"/>
      <c r="E17" s="21"/>
      <c r="F17" s="21"/>
      <c r="G17" s="21"/>
      <c r="H17" s="51">
        <f>H18+H41+H47+H54+H59+H86+H92+H97+H103+H115+H120</f>
        <v>29797.5</v>
      </c>
    </row>
    <row r="18" spans="1:8" ht="15.75">
      <c r="A18" s="13"/>
      <c r="B18" s="52" t="s">
        <v>139</v>
      </c>
      <c r="C18" s="24">
        <v>703</v>
      </c>
      <c r="D18" s="9" t="s">
        <v>5</v>
      </c>
      <c r="E18" s="20"/>
      <c r="F18" s="9"/>
      <c r="G18" s="19"/>
      <c r="H18" s="51">
        <f>H19+H28+H32</f>
        <v>13915.800000000001</v>
      </c>
    </row>
    <row r="19" spans="1:8" ht="80.25" customHeight="1">
      <c r="A19" s="12"/>
      <c r="B19" s="52" t="s">
        <v>2</v>
      </c>
      <c r="C19" s="24">
        <v>703</v>
      </c>
      <c r="D19" s="4" t="s">
        <v>5</v>
      </c>
      <c r="E19" s="4" t="s">
        <v>6</v>
      </c>
      <c r="F19" s="10"/>
      <c r="G19" s="10"/>
      <c r="H19" s="51">
        <f>H20+H23</f>
        <v>5529.1</v>
      </c>
    </row>
    <row r="20" spans="1:8" ht="21" customHeight="1">
      <c r="A20" s="12"/>
      <c r="B20" s="53" t="s">
        <v>77</v>
      </c>
      <c r="C20" s="22">
        <v>703</v>
      </c>
      <c r="D20" s="22" t="s">
        <v>5</v>
      </c>
      <c r="E20" s="22" t="s">
        <v>6</v>
      </c>
      <c r="F20" s="82">
        <v>80</v>
      </c>
      <c r="G20" s="22"/>
      <c r="H20" s="47">
        <f>H22</f>
        <v>1551.5</v>
      </c>
    </row>
    <row r="21" spans="1:8" ht="31.5" customHeight="1">
      <c r="A21" s="12"/>
      <c r="B21" s="53" t="s">
        <v>140</v>
      </c>
      <c r="C21" s="22" t="s">
        <v>42</v>
      </c>
      <c r="D21" s="22" t="s">
        <v>5</v>
      </c>
      <c r="E21" s="22" t="s">
        <v>6</v>
      </c>
      <c r="F21" s="82" t="s">
        <v>141</v>
      </c>
      <c r="G21" s="22"/>
      <c r="H21" s="47">
        <f>H20</f>
        <v>1551.5</v>
      </c>
    </row>
    <row r="22" spans="1:8" ht="143.25" customHeight="1">
      <c r="A22" s="12"/>
      <c r="B22" s="53" t="s">
        <v>142</v>
      </c>
      <c r="C22" s="22">
        <v>703</v>
      </c>
      <c r="D22" s="22" t="s">
        <v>5</v>
      </c>
      <c r="E22" s="22" t="s">
        <v>6</v>
      </c>
      <c r="F22" s="82" t="s">
        <v>76</v>
      </c>
      <c r="G22" s="22">
        <v>100</v>
      </c>
      <c r="H22" s="47">
        <v>1551.5</v>
      </c>
    </row>
    <row r="23" spans="1:8" ht="31.5">
      <c r="A23" s="12"/>
      <c r="B23" s="53" t="s">
        <v>156</v>
      </c>
      <c r="C23" s="23" t="s">
        <v>42</v>
      </c>
      <c r="D23" s="5" t="s">
        <v>5</v>
      </c>
      <c r="E23" s="23" t="s">
        <v>6</v>
      </c>
      <c r="F23" s="82" t="s">
        <v>43</v>
      </c>
      <c r="G23" s="22"/>
      <c r="H23" s="47">
        <f>H25+H26+H27</f>
        <v>3977.6</v>
      </c>
    </row>
    <row r="24" spans="1:8" ht="15.75">
      <c r="A24" s="12"/>
      <c r="B24" s="53" t="s">
        <v>143</v>
      </c>
      <c r="C24" s="23" t="s">
        <v>42</v>
      </c>
      <c r="D24" s="5" t="s">
        <v>5</v>
      </c>
      <c r="E24" s="23" t="s">
        <v>6</v>
      </c>
      <c r="F24" s="82" t="s">
        <v>46</v>
      </c>
      <c r="G24" s="22"/>
      <c r="H24" s="47">
        <f>H23</f>
        <v>3977.6</v>
      </c>
    </row>
    <row r="25" spans="1:8" ht="126" customHeight="1">
      <c r="A25" s="12"/>
      <c r="B25" s="53" t="s">
        <v>88</v>
      </c>
      <c r="C25" s="23">
        <v>703</v>
      </c>
      <c r="D25" s="5" t="s">
        <v>5</v>
      </c>
      <c r="E25" s="23" t="s">
        <v>6</v>
      </c>
      <c r="F25" s="82" t="s">
        <v>44</v>
      </c>
      <c r="G25" s="22" t="s">
        <v>18</v>
      </c>
      <c r="H25" s="47">
        <v>3910.2</v>
      </c>
    </row>
    <row r="26" spans="1:8" ht="61.5" customHeight="1">
      <c r="A26" s="12"/>
      <c r="B26" s="53" t="s">
        <v>92</v>
      </c>
      <c r="C26" s="23">
        <v>703</v>
      </c>
      <c r="D26" s="7" t="s">
        <v>5</v>
      </c>
      <c r="E26" s="23" t="s">
        <v>6</v>
      </c>
      <c r="F26" s="82" t="s">
        <v>47</v>
      </c>
      <c r="G26" s="22" t="s">
        <v>19</v>
      </c>
      <c r="H26" s="47">
        <v>59.4</v>
      </c>
    </row>
    <row r="27" spans="1:8" ht="47.25">
      <c r="A27" s="12"/>
      <c r="B27" s="53" t="s">
        <v>94</v>
      </c>
      <c r="C27" s="23" t="s">
        <v>42</v>
      </c>
      <c r="D27" s="28" t="s">
        <v>5</v>
      </c>
      <c r="E27" s="23" t="s">
        <v>6</v>
      </c>
      <c r="F27" s="82" t="s">
        <v>47</v>
      </c>
      <c r="G27" s="22" t="s">
        <v>20</v>
      </c>
      <c r="H27" s="47">
        <v>8</v>
      </c>
    </row>
    <row r="28" spans="1:8" ht="15.75" customHeight="1">
      <c r="A28" s="11"/>
      <c r="B28" s="52" t="s">
        <v>17</v>
      </c>
      <c r="C28" s="24">
        <v>703</v>
      </c>
      <c r="D28" s="4" t="s">
        <v>5</v>
      </c>
      <c r="E28" s="24" t="s">
        <v>7</v>
      </c>
      <c r="F28" s="83"/>
      <c r="G28" s="10"/>
      <c r="H28" s="44">
        <f>H31</f>
        <v>100</v>
      </c>
    </row>
    <row r="29" spans="1:8" ht="27.75" customHeight="1">
      <c r="A29" s="11"/>
      <c r="B29" s="56" t="s">
        <v>157</v>
      </c>
      <c r="C29" s="23" t="s">
        <v>42</v>
      </c>
      <c r="D29" s="5" t="s">
        <v>5</v>
      </c>
      <c r="E29" s="23" t="s">
        <v>7</v>
      </c>
      <c r="F29" s="82" t="s">
        <v>43</v>
      </c>
      <c r="G29" s="10"/>
      <c r="H29" s="45">
        <f>H31</f>
        <v>100</v>
      </c>
    </row>
    <row r="30" spans="1:8" ht="15.75" customHeight="1">
      <c r="A30" s="11"/>
      <c r="B30" s="53" t="s">
        <v>45</v>
      </c>
      <c r="C30" s="23" t="s">
        <v>42</v>
      </c>
      <c r="D30" s="5" t="s">
        <v>5</v>
      </c>
      <c r="E30" s="23" t="s">
        <v>7</v>
      </c>
      <c r="F30" s="82" t="s">
        <v>46</v>
      </c>
      <c r="G30" s="10"/>
      <c r="H30" s="45">
        <f>H31</f>
        <v>100</v>
      </c>
    </row>
    <row r="31" spans="1:8" ht="51.75" customHeight="1">
      <c r="A31" s="11"/>
      <c r="B31" s="53" t="s">
        <v>84</v>
      </c>
      <c r="C31" s="23" t="s">
        <v>42</v>
      </c>
      <c r="D31" s="7" t="s">
        <v>5</v>
      </c>
      <c r="E31" s="23" t="s">
        <v>7</v>
      </c>
      <c r="F31" s="82" t="s">
        <v>48</v>
      </c>
      <c r="G31" s="22" t="s">
        <v>20</v>
      </c>
      <c r="H31" s="43">
        <v>100</v>
      </c>
    </row>
    <row r="32" spans="1:8" ht="19.5" customHeight="1">
      <c r="A32" s="11"/>
      <c r="B32" s="59" t="s">
        <v>3</v>
      </c>
      <c r="C32" s="24">
        <v>703</v>
      </c>
      <c r="D32" s="4" t="s">
        <v>5</v>
      </c>
      <c r="E32" s="24" t="s">
        <v>8</v>
      </c>
      <c r="F32" s="83"/>
      <c r="G32" s="10"/>
      <c r="H32" s="44">
        <f>H33</f>
        <v>8286.7</v>
      </c>
    </row>
    <row r="33" spans="1:8" ht="33" customHeight="1">
      <c r="A33" s="11"/>
      <c r="B33" s="56" t="s">
        <v>157</v>
      </c>
      <c r="C33" s="32" t="s">
        <v>42</v>
      </c>
      <c r="D33" s="28" t="s">
        <v>5</v>
      </c>
      <c r="E33" s="29" t="s">
        <v>8</v>
      </c>
      <c r="F33" s="84" t="s">
        <v>43</v>
      </c>
      <c r="G33" s="31"/>
      <c r="H33" s="45">
        <f>H34</f>
        <v>8286.7</v>
      </c>
    </row>
    <row r="34" spans="1:8" ht="19.5" customHeight="1">
      <c r="A34" s="11"/>
      <c r="B34" s="60" t="s">
        <v>45</v>
      </c>
      <c r="C34" s="32" t="s">
        <v>42</v>
      </c>
      <c r="D34" s="28" t="s">
        <v>5</v>
      </c>
      <c r="E34" s="29" t="s">
        <v>8</v>
      </c>
      <c r="F34" s="84" t="s">
        <v>46</v>
      </c>
      <c r="G34" s="30"/>
      <c r="H34" s="45">
        <f>H35+H36+H37+H38+H39+H40</f>
        <v>8286.7</v>
      </c>
    </row>
    <row r="35" spans="1:8" ht="63" customHeight="1">
      <c r="A35" s="11"/>
      <c r="B35" s="60" t="s">
        <v>112</v>
      </c>
      <c r="C35" s="32" t="s">
        <v>42</v>
      </c>
      <c r="D35" s="28" t="s">
        <v>5</v>
      </c>
      <c r="E35" s="29" t="s">
        <v>8</v>
      </c>
      <c r="F35" s="82" t="s">
        <v>113</v>
      </c>
      <c r="G35" s="30" t="s">
        <v>19</v>
      </c>
      <c r="H35" s="45">
        <v>162</v>
      </c>
    </row>
    <row r="36" spans="1:8" ht="71.25" customHeight="1">
      <c r="A36" s="11"/>
      <c r="B36" s="57" t="s">
        <v>95</v>
      </c>
      <c r="C36" s="23">
        <v>703</v>
      </c>
      <c r="D36" s="7" t="s">
        <v>5</v>
      </c>
      <c r="E36" s="25" t="s">
        <v>8</v>
      </c>
      <c r="F36" s="84" t="s">
        <v>49</v>
      </c>
      <c r="G36" s="8" t="s">
        <v>19</v>
      </c>
      <c r="H36" s="43">
        <v>60</v>
      </c>
    </row>
    <row r="37" spans="1:8" ht="69" customHeight="1">
      <c r="A37" s="11"/>
      <c r="B37" s="53" t="s">
        <v>96</v>
      </c>
      <c r="C37" s="23">
        <v>703</v>
      </c>
      <c r="D37" s="5" t="s">
        <v>5</v>
      </c>
      <c r="E37" s="23" t="s">
        <v>8</v>
      </c>
      <c r="F37" s="84" t="s">
        <v>49</v>
      </c>
      <c r="G37" s="22" t="s">
        <v>20</v>
      </c>
      <c r="H37" s="43">
        <v>85</v>
      </c>
    </row>
    <row r="38" spans="1:8" ht="126.75" customHeight="1">
      <c r="A38" s="11"/>
      <c r="B38" s="53" t="s">
        <v>97</v>
      </c>
      <c r="C38" s="23">
        <v>703</v>
      </c>
      <c r="D38" s="5" t="s">
        <v>5</v>
      </c>
      <c r="E38" s="77" t="s">
        <v>8</v>
      </c>
      <c r="F38" s="82" t="s">
        <v>50</v>
      </c>
      <c r="G38" s="22" t="s">
        <v>18</v>
      </c>
      <c r="H38" s="69">
        <v>6006.8</v>
      </c>
    </row>
    <row r="39" spans="1:8" ht="64.5" customHeight="1">
      <c r="A39" s="11"/>
      <c r="B39" s="53" t="s">
        <v>98</v>
      </c>
      <c r="C39" s="23">
        <v>703</v>
      </c>
      <c r="D39" s="7" t="s">
        <v>5</v>
      </c>
      <c r="E39" s="23" t="s">
        <v>8</v>
      </c>
      <c r="F39" s="82" t="s">
        <v>50</v>
      </c>
      <c r="G39" s="22" t="s">
        <v>19</v>
      </c>
      <c r="H39" s="43">
        <v>1857.2</v>
      </c>
    </row>
    <row r="40" spans="1:8" ht="47.25" customHeight="1">
      <c r="A40" s="11"/>
      <c r="B40" s="53" t="s">
        <v>60</v>
      </c>
      <c r="C40" s="23">
        <v>703</v>
      </c>
      <c r="D40" s="7" t="s">
        <v>5</v>
      </c>
      <c r="E40" s="23" t="s">
        <v>8</v>
      </c>
      <c r="F40" s="82" t="s">
        <v>50</v>
      </c>
      <c r="G40" s="22" t="s">
        <v>20</v>
      </c>
      <c r="H40" s="43">
        <v>115.7</v>
      </c>
    </row>
    <row r="41" spans="2:8" ht="15.75">
      <c r="B41" s="52" t="s">
        <v>24</v>
      </c>
      <c r="C41" s="24">
        <v>703</v>
      </c>
      <c r="D41" s="4" t="s">
        <v>9</v>
      </c>
      <c r="E41" s="24"/>
      <c r="F41" s="83"/>
      <c r="G41" s="10"/>
      <c r="H41" s="44">
        <f>H45+H46</f>
        <v>289.6</v>
      </c>
    </row>
    <row r="42" spans="2:8" ht="30" customHeight="1">
      <c r="B42" s="52" t="s">
        <v>153</v>
      </c>
      <c r="C42" s="24">
        <v>703</v>
      </c>
      <c r="D42" s="4" t="s">
        <v>9</v>
      </c>
      <c r="E42" s="24" t="s">
        <v>10</v>
      </c>
      <c r="F42" s="83"/>
      <c r="G42" s="10"/>
      <c r="H42" s="44">
        <f>H41</f>
        <v>289.6</v>
      </c>
    </row>
    <row r="43" spans="2:8" ht="30" customHeight="1">
      <c r="B43" s="56" t="s">
        <v>157</v>
      </c>
      <c r="C43" s="29" t="s">
        <v>42</v>
      </c>
      <c r="D43" s="28" t="s">
        <v>9</v>
      </c>
      <c r="E43" s="29" t="s">
        <v>10</v>
      </c>
      <c r="F43" s="84" t="s">
        <v>43</v>
      </c>
      <c r="G43" s="22"/>
      <c r="H43" s="43">
        <f>H41</f>
        <v>289.6</v>
      </c>
    </row>
    <row r="44" spans="2:8" ht="15.75" customHeight="1">
      <c r="B44" s="61" t="s">
        <v>45</v>
      </c>
      <c r="C44" s="29" t="s">
        <v>42</v>
      </c>
      <c r="D44" s="28" t="s">
        <v>9</v>
      </c>
      <c r="E44" s="29" t="s">
        <v>10</v>
      </c>
      <c r="F44" s="84" t="s">
        <v>46</v>
      </c>
      <c r="G44" s="22"/>
      <c r="H44" s="43">
        <f>H41</f>
        <v>289.6</v>
      </c>
    </row>
    <row r="45" spans="2:8" ht="142.5" customHeight="1">
      <c r="B45" s="53" t="s">
        <v>183</v>
      </c>
      <c r="C45" s="23">
        <v>703</v>
      </c>
      <c r="D45" s="5" t="s">
        <v>9</v>
      </c>
      <c r="E45" s="23" t="s">
        <v>10</v>
      </c>
      <c r="F45" s="82" t="s">
        <v>51</v>
      </c>
      <c r="G45" s="22" t="s">
        <v>18</v>
      </c>
      <c r="H45" s="43">
        <v>254</v>
      </c>
    </row>
    <row r="46" spans="2:8" ht="81" customHeight="1">
      <c r="B46" s="41" t="s">
        <v>184</v>
      </c>
      <c r="C46" s="23">
        <v>703</v>
      </c>
      <c r="D46" s="5" t="s">
        <v>9</v>
      </c>
      <c r="E46" s="23" t="s">
        <v>10</v>
      </c>
      <c r="F46" s="82" t="s">
        <v>51</v>
      </c>
      <c r="G46" s="22" t="s">
        <v>19</v>
      </c>
      <c r="H46" s="43">
        <v>35.6</v>
      </c>
    </row>
    <row r="47" spans="2:8" ht="47.25">
      <c r="B47" s="52" t="s">
        <v>25</v>
      </c>
      <c r="C47" s="24">
        <v>703</v>
      </c>
      <c r="D47" s="4" t="s">
        <v>10</v>
      </c>
      <c r="E47" s="24"/>
      <c r="F47" s="83"/>
      <c r="G47" s="10"/>
      <c r="H47" s="44">
        <f>H48</f>
        <v>180</v>
      </c>
    </row>
    <row r="48" spans="2:8" ht="63.75" customHeight="1">
      <c r="B48" s="53" t="s">
        <v>111</v>
      </c>
      <c r="C48" s="29">
        <v>703</v>
      </c>
      <c r="D48" s="28" t="s">
        <v>10</v>
      </c>
      <c r="E48" s="29" t="s">
        <v>13</v>
      </c>
      <c r="F48" s="84"/>
      <c r="G48" s="30"/>
      <c r="H48" s="45">
        <f>H49</f>
        <v>180</v>
      </c>
    </row>
    <row r="49" spans="2:8" ht="79.5" customHeight="1">
      <c r="B49" s="53" t="s">
        <v>107</v>
      </c>
      <c r="C49" s="29" t="s">
        <v>42</v>
      </c>
      <c r="D49" s="28" t="s">
        <v>10</v>
      </c>
      <c r="E49" s="29" t="s">
        <v>13</v>
      </c>
      <c r="F49" s="84" t="s">
        <v>52</v>
      </c>
      <c r="G49" s="30"/>
      <c r="H49" s="45">
        <f>H50</f>
        <v>180</v>
      </c>
    </row>
    <row r="50" spans="2:8" ht="18" customHeight="1">
      <c r="B50" s="53" t="s">
        <v>115</v>
      </c>
      <c r="C50" s="29" t="s">
        <v>42</v>
      </c>
      <c r="D50" s="28" t="s">
        <v>10</v>
      </c>
      <c r="E50" s="29" t="s">
        <v>13</v>
      </c>
      <c r="F50" s="84" t="s">
        <v>116</v>
      </c>
      <c r="G50" s="30"/>
      <c r="H50" s="45">
        <f>H51</f>
        <v>180</v>
      </c>
    </row>
    <row r="51" spans="2:8" ht="123.75" customHeight="1">
      <c r="B51" s="53" t="s">
        <v>117</v>
      </c>
      <c r="C51" s="23" t="s">
        <v>42</v>
      </c>
      <c r="D51" s="28" t="s">
        <v>10</v>
      </c>
      <c r="E51" s="29" t="s">
        <v>13</v>
      </c>
      <c r="F51" s="84" t="s">
        <v>118</v>
      </c>
      <c r="G51" s="8"/>
      <c r="H51" s="43">
        <f>H52+H53</f>
        <v>180</v>
      </c>
    </row>
    <row r="52" spans="2:8" ht="78.75">
      <c r="B52" s="53" t="s">
        <v>85</v>
      </c>
      <c r="C52" s="23">
        <v>703</v>
      </c>
      <c r="D52" s="5" t="s">
        <v>10</v>
      </c>
      <c r="E52" s="23" t="s">
        <v>13</v>
      </c>
      <c r="F52" s="82" t="s">
        <v>119</v>
      </c>
      <c r="G52" s="22" t="s">
        <v>19</v>
      </c>
      <c r="H52" s="43">
        <v>130</v>
      </c>
    </row>
    <row r="53" spans="2:8" ht="81" customHeight="1">
      <c r="B53" s="53" t="s">
        <v>61</v>
      </c>
      <c r="C53" s="23" t="s">
        <v>42</v>
      </c>
      <c r="D53" s="28" t="s">
        <v>10</v>
      </c>
      <c r="E53" s="29" t="s">
        <v>13</v>
      </c>
      <c r="F53" s="84" t="s">
        <v>120</v>
      </c>
      <c r="G53" s="30" t="s">
        <v>19</v>
      </c>
      <c r="H53" s="43">
        <v>50</v>
      </c>
    </row>
    <row r="54" spans="2:8" ht="15.75">
      <c r="B54" s="52" t="s">
        <v>26</v>
      </c>
      <c r="C54" s="24">
        <v>703</v>
      </c>
      <c r="D54" s="4" t="s">
        <v>6</v>
      </c>
      <c r="E54" s="24"/>
      <c r="F54" s="83"/>
      <c r="G54" s="10"/>
      <c r="H54" s="44">
        <f>H58</f>
        <v>883</v>
      </c>
    </row>
    <row r="55" spans="2:8" ht="16.5" thickBot="1">
      <c r="B55" s="52" t="s">
        <v>16</v>
      </c>
      <c r="C55" s="24">
        <v>703</v>
      </c>
      <c r="D55" s="9" t="s">
        <v>6</v>
      </c>
      <c r="E55" s="24" t="s">
        <v>15</v>
      </c>
      <c r="F55" s="83"/>
      <c r="G55" s="10"/>
      <c r="H55" s="44">
        <f>H54</f>
        <v>883</v>
      </c>
    </row>
    <row r="56" spans="2:8" ht="32.25" thickBot="1">
      <c r="B56" s="97" t="s">
        <v>158</v>
      </c>
      <c r="C56" s="29" t="s">
        <v>42</v>
      </c>
      <c r="D56" s="28" t="s">
        <v>6</v>
      </c>
      <c r="E56" s="29" t="s">
        <v>15</v>
      </c>
      <c r="F56" s="84" t="s">
        <v>43</v>
      </c>
      <c r="G56" s="22"/>
      <c r="H56" s="43">
        <f>H54</f>
        <v>883</v>
      </c>
    </row>
    <row r="57" spans="2:8" ht="16.5" thickBot="1">
      <c r="B57" s="62" t="s">
        <v>45</v>
      </c>
      <c r="C57" s="29" t="s">
        <v>42</v>
      </c>
      <c r="D57" s="28" t="s">
        <v>6</v>
      </c>
      <c r="E57" s="29" t="s">
        <v>15</v>
      </c>
      <c r="F57" s="84" t="s">
        <v>46</v>
      </c>
      <c r="G57" s="22"/>
      <c r="H57" s="43">
        <f>H54</f>
        <v>883</v>
      </c>
    </row>
    <row r="58" spans="2:8" ht="93" customHeight="1">
      <c r="B58" s="53" t="s">
        <v>87</v>
      </c>
      <c r="C58" s="23">
        <v>703</v>
      </c>
      <c r="D58" s="6" t="s">
        <v>6</v>
      </c>
      <c r="E58" s="23" t="s">
        <v>15</v>
      </c>
      <c r="F58" s="85" t="s">
        <v>159</v>
      </c>
      <c r="G58" s="22" t="s">
        <v>19</v>
      </c>
      <c r="H58" s="43">
        <v>883</v>
      </c>
    </row>
    <row r="59" spans="2:8" ht="31.5">
      <c r="B59" s="52" t="s">
        <v>21</v>
      </c>
      <c r="C59" s="24">
        <v>703</v>
      </c>
      <c r="D59" s="4" t="s">
        <v>11</v>
      </c>
      <c r="E59" s="24"/>
      <c r="F59" s="83"/>
      <c r="G59" s="10"/>
      <c r="H59" s="44">
        <f>H60+H66</f>
        <v>6942.3</v>
      </c>
    </row>
    <row r="60" spans="2:8" ht="15.75">
      <c r="B60" s="68" t="s">
        <v>34</v>
      </c>
      <c r="C60" s="24" t="s">
        <v>42</v>
      </c>
      <c r="D60" s="4" t="s">
        <v>11</v>
      </c>
      <c r="E60" s="24" t="s">
        <v>5</v>
      </c>
      <c r="F60" s="83"/>
      <c r="G60" s="10"/>
      <c r="H60" s="44">
        <f>H61</f>
        <v>869.7</v>
      </c>
    </row>
    <row r="61" spans="2:8" ht="63" customHeight="1">
      <c r="B61" s="81" t="s">
        <v>108</v>
      </c>
      <c r="C61" s="29">
        <v>703</v>
      </c>
      <c r="D61" s="28" t="s">
        <v>11</v>
      </c>
      <c r="E61" s="29" t="s">
        <v>5</v>
      </c>
      <c r="F61" s="84" t="s">
        <v>11</v>
      </c>
      <c r="G61" s="30"/>
      <c r="H61" s="45">
        <f>H62</f>
        <v>869.7</v>
      </c>
    </row>
    <row r="62" spans="2:8" ht="16.5" customHeight="1">
      <c r="B62" s="94" t="s">
        <v>115</v>
      </c>
      <c r="C62" s="29" t="s">
        <v>42</v>
      </c>
      <c r="D62" s="28" t="s">
        <v>11</v>
      </c>
      <c r="E62" s="29" t="s">
        <v>5</v>
      </c>
      <c r="F62" s="84" t="s">
        <v>121</v>
      </c>
      <c r="G62" s="30"/>
      <c r="H62" s="45">
        <f>H63</f>
        <v>869.7</v>
      </c>
    </row>
    <row r="63" spans="2:8" ht="78.75">
      <c r="B63" s="66" t="s">
        <v>122</v>
      </c>
      <c r="C63" s="29" t="s">
        <v>42</v>
      </c>
      <c r="D63" s="28" t="s">
        <v>11</v>
      </c>
      <c r="E63" s="29" t="s">
        <v>5</v>
      </c>
      <c r="F63" s="84" t="s">
        <v>123</v>
      </c>
      <c r="G63" s="10"/>
      <c r="H63" s="45">
        <f>H64+H65</f>
        <v>869.7</v>
      </c>
    </row>
    <row r="64" spans="2:8" ht="64.5" customHeight="1">
      <c r="B64" s="53" t="s">
        <v>89</v>
      </c>
      <c r="C64" s="23">
        <v>703</v>
      </c>
      <c r="D64" s="28" t="s">
        <v>11</v>
      </c>
      <c r="E64" s="29" t="s">
        <v>5</v>
      </c>
      <c r="F64" s="84" t="s">
        <v>124</v>
      </c>
      <c r="G64" s="30" t="s">
        <v>19</v>
      </c>
      <c r="H64" s="45">
        <v>600</v>
      </c>
    </row>
    <row r="65" spans="2:8" ht="64.5" customHeight="1">
      <c r="B65" s="53" t="s">
        <v>70</v>
      </c>
      <c r="C65" s="23" t="s">
        <v>42</v>
      </c>
      <c r="D65" s="28" t="s">
        <v>11</v>
      </c>
      <c r="E65" s="29" t="s">
        <v>5</v>
      </c>
      <c r="F65" s="84" t="s">
        <v>125</v>
      </c>
      <c r="G65" s="30" t="s">
        <v>19</v>
      </c>
      <c r="H65" s="45">
        <v>269.7</v>
      </c>
    </row>
    <row r="66" spans="2:8" ht="18" customHeight="1">
      <c r="B66" s="52" t="s">
        <v>86</v>
      </c>
      <c r="C66" s="24" t="s">
        <v>42</v>
      </c>
      <c r="D66" s="4" t="s">
        <v>11</v>
      </c>
      <c r="E66" s="24" t="s">
        <v>10</v>
      </c>
      <c r="F66" s="83"/>
      <c r="G66" s="10"/>
      <c r="H66" s="44">
        <f>H67+H81</f>
        <v>6072.6</v>
      </c>
    </row>
    <row r="67" spans="1:8" ht="60" customHeight="1">
      <c r="A67" s="14"/>
      <c r="B67" s="52" t="s">
        <v>109</v>
      </c>
      <c r="C67" s="24" t="s">
        <v>42</v>
      </c>
      <c r="D67" s="4" t="s">
        <v>11</v>
      </c>
      <c r="E67" s="24" t="s">
        <v>10</v>
      </c>
      <c r="F67" s="83" t="s">
        <v>9</v>
      </c>
      <c r="G67" s="10"/>
      <c r="H67" s="44">
        <f>H68+H72+H75+H77</f>
        <v>5905.5</v>
      </c>
    </row>
    <row r="68" spans="1:8" ht="18" customHeight="1">
      <c r="A68" s="14"/>
      <c r="B68" s="53" t="s">
        <v>115</v>
      </c>
      <c r="C68" s="29" t="s">
        <v>42</v>
      </c>
      <c r="D68" s="28" t="s">
        <v>11</v>
      </c>
      <c r="E68" s="29" t="s">
        <v>10</v>
      </c>
      <c r="F68" s="82" t="s">
        <v>155</v>
      </c>
      <c r="G68" s="53"/>
      <c r="H68" s="45">
        <f>H70+H71</f>
        <v>4300</v>
      </c>
    </row>
    <row r="69" spans="1:8" ht="34.5" customHeight="1">
      <c r="A69" s="14"/>
      <c r="B69" s="53" t="s">
        <v>161</v>
      </c>
      <c r="C69" s="29" t="s">
        <v>42</v>
      </c>
      <c r="D69" s="28" t="s">
        <v>11</v>
      </c>
      <c r="E69" s="29" t="s">
        <v>10</v>
      </c>
      <c r="F69" s="84" t="s">
        <v>126</v>
      </c>
      <c r="G69" s="30"/>
      <c r="H69" s="45">
        <f>H68</f>
        <v>4300</v>
      </c>
    </row>
    <row r="70" spans="1:8" ht="48" customHeight="1">
      <c r="A70" s="14"/>
      <c r="B70" s="53" t="s">
        <v>59</v>
      </c>
      <c r="C70" s="29" t="s">
        <v>42</v>
      </c>
      <c r="D70" s="28" t="s">
        <v>11</v>
      </c>
      <c r="E70" s="29" t="s">
        <v>10</v>
      </c>
      <c r="F70" s="82" t="s">
        <v>127</v>
      </c>
      <c r="G70" s="30" t="s">
        <v>19</v>
      </c>
      <c r="H70" s="80">
        <v>4100</v>
      </c>
    </row>
    <row r="71" spans="1:8" ht="62.25" customHeight="1">
      <c r="A71" s="14"/>
      <c r="B71" s="53" t="s">
        <v>79</v>
      </c>
      <c r="C71" s="23" t="s">
        <v>42</v>
      </c>
      <c r="D71" s="6" t="s">
        <v>11</v>
      </c>
      <c r="E71" s="23" t="s">
        <v>10</v>
      </c>
      <c r="F71" s="82" t="s">
        <v>128</v>
      </c>
      <c r="G71" s="22" t="s">
        <v>19</v>
      </c>
      <c r="H71" s="43">
        <v>200</v>
      </c>
    </row>
    <row r="72" spans="1:8" ht="34.5" customHeight="1">
      <c r="A72" s="14"/>
      <c r="B72" s="53" t="s">
        <v>162</v>
      </c>
      <c r="C72" s="29" t="s">
        <v>42</v>
      </c>
      <c r="D72" s="28" t="s">
        <v>11</v>
      </c>
      <c r="E72" s="29" t="s">
        <v>10</v>
      </c>
      <c r="F72" s="84" t="s">
        <v>129</v>
      </c>
      <c r="G72" s="22"/>
      <c r="H72" s="43">
        <f>H73+H74</f>
        <v>600</v>
      </c>
    </row>
    <row r="73" spans="1:8" ht="45" customHeight="1">
      <c r="A73" s="14"/>
      <c r="B73" s="53" t="s">
        <v>63</v>
      </c>
      <c r="C73" s="23" t="s">
        <v>42</v>
      </c>
      <c r="D73" s="6" t="s">
        <v>11</v>
      </c>
      <c r="E73" s="23" t="s">
        <v>10</v>
      </c>
      <c r="F73" s="82" t="s">
        <v>163</v>
      </c>
      <c r="G73" s="22" t="s">
        <v>19</v>
      </c>
      <c r="H73" s="43">
        <v>300</v>
      </c>
    </row>
    <row r="74" spans="1:8" ht="45" customHeight="1">
      <c r="A74" s="14"/>
      <c r="B74" s="53" t="s">
        <v>69</v>
      </c>
      <c r="C74" s="23" t="s">
        <v>42</v>
      </c>
      <c r="D74" s="6" t="s">
        <v>11</v>
      </c>
      <c r="E74" s="23" t="s">
        <v>10</v>
      </c>
      <c r="F74" s="82" t="s">
        <v>164</v>
      </c>
      <c r="G74" s="22" t="s">
        <v>19</v>
      </c>
      <c r="H74" s="43">
        <v>300</v>
      </c>
    </row>
    <row r="75" spans="1:8" ht="33" customHeight="1">
      <c r="A75" s="14"/>
      <c r="B75" s="53" t="s">
        <v>165</v>
      </c>
      <c r="C75" s="29" t="s">
        <v>42</v>
      </c>
      <c r="D75" s="28" t="s">
        <v>11</v>
      </c>
      <c r="E75" s="29" t="s">
        <v>10</v>
      </c>
      <c r="F75" s="84" t="s">
        <v>166</v>
      </c>
      <c r="G75" s="22"/>
      <c r="H75" s="43">
        <f>H76</f>
        <v>200</v>
      </c>
    </row>
    <row r="76" spans="1:8" ht="48" customHeight="1">
      <c r="A76" s="14"/>
      <c r="B76" s="53" t="s">
        <v>167</v>
      </c>
      <c r="C76" s="23">
        <v>703</v>
      </c>
      <c r="D76" s="6" t="s">
        <v>11</v>
      </c>
      <c r="E76" s="23" t="s">
        <v>10</v>
      </c>
      <c r="F76" s="82" t="s">
        <v>168</v>
      </c>
      <c r="G76" s="22" t="s">
        <v>19</v>
      </c>
      <c r="H76" s="43">
        <v>200</v>
      </c>
    </row>
    <row r="77" spans="1:8" ht="29.25" customHeight="1">
      <c r="A77" s="14"/>
      <c r="B77" s="53" t="s">
        <v>177</v>
      </c>
      <c r="C77" s="29" t="s">
        <v>42</v>
      </c>
      <c r="D77" s="28" t="s">
        <v>11</v>
      </c>
      <c r="E77" s="29" t="s">
        <v>10</v>
      </c>
      <c r="F77" s="84" t="s">
        <v>169</v>
      </c>
      <c r="G77" s="22"/>
      <c r="H77" s="43">
        <f>H78+H79+H80</f>
        <v>805.5</v>
      </c>
    </row>
    <row r="78" spans="1:8" ht="46.5" customHeight="1">
      <c r="A78" s="14"/>
      <c r="B78" s="54" t="s">
        <v>174</v>
      </c>
      <c r="C78" s="23">
        <v>703</v>
      </c>
      <c r="D78" s="6" t="s">
        <v>11</v>
      </c>
      <c r="E78" s="23" t="s">
        <v>10</v>
      </c>
      <c r="F78" s="82" t="s">
        <v>170</v>
      </c>
      <c r="G78" s="22" t="s">
        <v>19</v>
      </c>
      <c r="H78" s="91">
        <v>490.5</v>
      </c>
    </row>
    <row r="79" spans="1:8" ht="33.75" customHeight="1">
      <c r="A79" s="14"/>
      <c r="B79" s="54" t="s">
        <v>175</v>
      </c>
      <c r="C79" s="23">
        <v>703</v>
      </c>
      <c r="D79" s="6" t="s">
        <v>11</v>
      </c>
      <c r="E79" s="23" t="s">
        <v>10</v>
      </c>
      <c r="F79" s="82" t="s">
        <v>170</v>
      </c>
      <c r="G79" s="22" t="s">
        <v>20</v>
      </c>
      <c r="H79" s="43">
        <v>20</v>
      </c>
    </row>
    <row r="80" spans="1:13" ht="189" customHeight="1">
      <c r="A80" s="14"/>
      <c r="B80" s="53" t="s">
        <v>160</v>
      </c>
      <c r="C80" s="23" t="s">
        <v>42</v>
      </c>
      <c r="D80" s="6" t="s">
        <v>11</v>
      </c>
      <c r="E80" s="23" t="s">
        <v>10</v>
      </c>
      <c r="F80" s="85" t="s">
        <v>171</v>
      </c>
      <c r="G80" s="22" t="s">
        <v>22</v>
      </c>
      <c r="H80" s="43">
        <v>295</v>
      </c>
      <c r="M80" s="66"/>
    </row>
    <row r="81" spans="1:8" ht="81.75" customHeight="1">
      <c r="A81" s="14"/>
      <c r="B81" s="76" t="s">
        <v>106</v>
      </c>
      <c r="C81" s="24" t="s">
        <v>42</v>
      </c>
      <c r="D81" s="4" t="s">
        <v>11</v>
      </c>
      <c r="E81" s="24" t="s">
        <v>10</v>
      </c>
      <c r="F81" s="83" t="s">
        <v>10</v>
      </c>
      <c r="G81" s="10"/>
      <c r="H81" s="44">
        <f>H83</f>
        <v>167.1</v>
      </c>
    </row>
    <row r="82" spans="1:8" ht="22.5" customHeight="1">
      <c r="A82" s="14"/>
      <c r="B82" s="53" t="s">
        <v>130</v>
      </c>
      <c r="C82" s="29" t="s">
        <v>42</v>
      </c>
      <c r="D82" s="28" t="s">
        <v>11</v>
      </c>
      <c r="E82" s="29" t="s">
        <v>10</v>
      </c>
      <c r="F82" s="84" t="s">
        <v>132</v>
      </c>
      <c r="G82" s="30"/>
      <c r="H82" s="45">
        <f>H81</f>
        <v>167.1</v>
      </c>
    </row>
    <row r="83" spans="1:8" ht="50.25" customHeight="1">
      <c r="A83" s="14"/>
      <c r="B83" s="53" t="s">
        <v>131</v>
      </c>
      <c r="C83" s="29" t="s">
        <v>42</v>
      </c>
      <c r="D83" s="28" t="s">
        <v>11</v>
      </c>
      <c r="E83" s="29" t="s">
        <v>10</v>
      </c>
      <c r="F83" s="84" t="s">
        <v>133</v>
      </c>
      <c r="G83" s="30"/>
      <c r="H83" s="45">
        <f>H84</f>
        <v>167.1</v>
      </c>
    </row>
    <row r="84" spans="1:8" ht="144" customHeight="1">
      <c r="A84" s="14"/>
      <c r="B84" s="53" t="s">
        <v>190</v>
      </c>
      <c r="C84" s="23">
        <v>703</v>
      </c>
      <c r="D84" s="28" t="s">
        <v>11</v>
      </c>
      <c r="E84" s="29" t="s">
        <v>10</v>
      </c>
      <c r="F84" s="84" t="s">
        <v>189</v>
      </c>
      <c r="G84" s="30"/>
      <c r="H84" s="47">
        <f>H85</f>
        <v>167.1</v>
      </c>
    </row>
    <row r="85" spans="1:8" ht="20.25" customHeight="1">
      <c r="A85" s="14"/>
      <c r="B85" s="53" t="s">
        <v>101</v>
      </c>
      <c r="C85" s="23">
        <v>703</v>
      </c>
      <c r="D85" s="28" t="s">
        <v>11</v>
      </c>
      <c r="E85" s="29" t="s">
        <v>10</v>
      </c>
      <c r="F85" s="84" t="s">
        <v>189</v>
      </c>
      <c r="G85" s="30" t="s">
        <v>19</v>
      </c>
      <c r="H85" s="47">
        <v>167.1</v>
      </c>
    </row>
    <row r="86" spans="1:8" ht="19.5" customHeight="1">
      <c r="A86" s="14"/>
      <c r="B86" s="52" t="s">
        <v>81</v>
      </c>
      <c r="C86" s="24" t="s">
        <v>42</v>
      </c>
      <c r="D86" s="4" t="s">
        <v>83</v>
      </c>
      <c r="E86" s="24"/>
      <c r="F86" s="83"/>
      <c r="G86" s="10"/>
      <c r="H86" s="44">
        <f>H91</f>
        <v>200</v>
      </c>
    </row>
    <row r="87" spans="1:8" ht="32.25" customHeight="1">
      <c r="A87" s="14"/>
      <c r="B87" s="52" t="s">
        <v>82</v>
      </c>
      <c r="C87" s="24" t="s">
        <v>42</v>
      </c>
      <c r="D87" s="4" t="s">
        <v>83</v>
      </c>
      <c r="E87" s="24" t="s">
        <v>11</v>
      </c>
      <c r="F87" s="83"/>
      <c r="G87" s="10"/>
      <c r="H87" s="44">
        <f>H91</f>
        <v>200</v>
      </c>
    </row>
    <row r="88" spans="1:8" ht="49.5" customHeight="1">
      <c r="A88" s="14"/>
      <c r="B88" s="53" t="s">
        <v>105</v>
      </c>
      <c r="C88" s="23" t="s">
        <v>42</v>
      </c>
      <c r="D88" s="28" t="s">
        <v>83</v>
      </c>
      <c r="E88" s="29" t="s">
        <v>11</v>
      </c>
      <c r="F88" s="84" t="s">
        <v>9</v>
      </c>
      <c r="G88" s="30"/>
      <c r="H88" s="47">
        <f>H91</f>
        <v>200</v>
      </c>
    </row>
    <row r="89" spans="1:8" ht="16.5" customHeight="1">
      <c r="A89" s="14"/>
      <c r="B89" s="53" t="s">
        <v>115</v>
      </c>
      <c r="C89" s="23" t="s">
        <v>42</v>
      </c>
      <c r="D89" s="28" t="s">
        <v>83</v>
      </c>
      <c r="E89" s="29" t="s">
        <v>11</v>
      </c>
      <c r="F89" s="84" t="s">
        <v>146</v>
      </c>
      <c r="G89" s="30"/>
      <c r="H89" s="47">
        <f>H90</f>
        <v>200</v>
      </c>
    </row>
    <row r="90" spans="1:8" ht="33" customHeight="1">
      <c r="A90" s="14"/>
      <c r="B90" s="53" t="s">
        <v>182</v>
      </c>
      <c r="C90" s="23" t="s">
        <v>42</v>
      </c>
      <c r="D90" s="28" t="s">
        <v>83</v>
      </c>
      <c r="E90" s="29" t="s">
        <v>11</v>
      </c>
      <c r="F90" s="84" t="s">
        <v>169</v>
      </c>
      <c r="G90" s="30"/>
      <c r="H90" s="47">
        <f>H91</f>
        <v>200</v>
      </c>
    </row>
    <row r="91" spans="1:8" ht="62.25" customHeight="1">
      <c r="A91" s="14"/>
      <c r="B91" s="53" t="s">
        <v>62</v>
      </c>
      <c r="C91" s="23">
        <v>703</v>
      </c>
      <c r="D91" s="6" t="s">
        <v>83</v>
      </c>
      <c r="E91" s="23" t="s">
        <v>11</v>
      </c>
      <c r="F91" s="82" t="s">
        <v>181</v>
      </c>
      <c r="G91" s="22" t="s">
        <v>19</v>
      </c>
      <c r="H91" s="43">
        <v>200</v>
      </c>
    </row>
    <row r="92" spans="1:8" ht="20.25" customHeight="1">
      <c r="A92" s="14"/>
      <c r="B92" s="63" t="s">
        <v>72</v>
      </c>
      <c r="C92" s="24" t="s">
        <v>42</v>
      </c>
      <c r="D92" s="4" t="s">
        <v>33</v>
      </c>
      <c r="E92" s="24"/>
      <c r="F92" s="83"/>
      <c r="G92" s="10"/>
      <c r="H92" s="92">
        <f>H96</f>
        <v>100</v>
      </c>
    </row>
    <row r="93" spans="1:8" ht="15.75" customHeight="1">
      <c r="A93" s="14"/>
      <c r="B93" s="52" t="s">
        <v>102</v>
      </c>
      <c r="C93" s="24" t="s">
        <v>42</v>
      </c>
      <c r="D93" s="4" t="s">
        <v>33</v>
      </c>
      <c r="E93" s="24" t="s">
        <v>33</v>
      </c>
      <c r="F93" s="83"/>
      <c r="G93" s="10"/>
      <c r="H93" s="44">
        <f>H96</f>
        <v>100</v>
      </c>
    </row>
    <row r="94" spans="1:8" ht="30" customHeight="1">
      <c r="A94" s="14"/>
      <c r="B94" s="56" t="s">
        <v>157</v>
      </c>
      <c r="C94" s="29" t="s">
        <v>42</v>
      </c>
      <c r="D94" s="28" t="s">
        <v>33</v>
      </c>
      <c r="E94" s="29" t="s">
        <v>33</v>
      </c>
      <c r="F94" s="84" t="s">
        <v>43</v>
      </c>
      <c r="G94" s="22"/>
      <c r="H94" s="45">
        <f>H96</f>
        <v>100</v>
      </c>
    </row>
    <row r="95" spans="1:8" ht="18.75" customHeight="1" thickBot="1">
      <c r="A95" s="14"/>
      <c r="B95" s="62" t="s">
        <v>45</v>
      </c>
      <c r="C95" s="29" t="s">
        <v>42</v>
      </c>
      <c r="D95" s="28" t="s">
        <v>33</v>
      </c>
      <c r="E95" s="29" t="s">
        <v>33</v>
      </c>
      <c r="F95" s="84" t="s">
        <v>46</v>
      </c>
      <c r="G95" s="22"/>
      <c r="H95" s="45">
        <f>H94</f>
        <v>100</v>
      </c>
    </row>
    <row r="96" spans="1:8" ht="63.75" customHeight="1" thickBot="1">
      <c r="A96" s="14"/>
      <c r="B96" s="58" t="s">
        <v>65</v>
      </c>
      <c r="C96" s="23">
        <v>703</v>
      </c>
      <c r="D96" s="6" t="s">
        <v>33</v>
      </c>
      <c r="E96" s="23" t="s">
        <v>33</v>
      </c>
      <c r="F96" s="82" t="s">
        <v>53</v>
      </c>
      <c r="G96" s="22" t="s">
        <v>19</v>
      </c>
      <c r="H96" s="43">
        <v>100</v>
      </c>
    </row>
    <row r="97" spans="2:8" ht="15.75" customHeight="1">
      <c r="B97" s="52" t="s">
        <v>27</v>
      </c>
      <c r="C97" s="24" t="s">
        <v>42</v>
      </c>
      <c r="D97" s="4" t="s">
        <v>12</v>
      </c>
      <c r="E97" s="26"/>
      <c r="F97" s="83"/>
      <c r="G97" s="10"/>
      <c r="H97" s="44">
        <f>H102</f>
        <v>6023</v>
      </c>
    </row>
    <row r="98" spans="2:8" ht="15.75" customHeight="1">
      <c r="B98" s="52" t="s">
        <v>57</v>
      </c>
      <c r="C98" s="24" t="s">
        <v>42</v>
      </c>
      <c r="D98" s="4" t="s">
        <v>12</v>
      </c>
      <c r="E98" s="26" t="s">
        <v>5</v>
      </c>
      <c r="F98" s="83"/>
      <c r="G98" s="10"/>
      <c r="H98" s="44">
        <f>H97</f>
        <v>6023</v>
      </c>
    </row>
    <row r="99" spans="2:8" ht="56.25" customHeight="1" thickBot="1">
      <c r="B99" s="62" t="s">
        <v>103</v>
      </c>
      <c r="C99" s="29" t="s">
        <v>42</v>
      </c>
      <c r="D99" s="28" t="s">
        <v>12</v>
      </c>
      <c r="E99" s="29" t="s">
        <v>5</v>
      </c>
      <c r="F99" s="84" t="s">
        <v>83</v>
      </c>
      <c r="G99" s="10"/>
      <c r="H99" s="45">
        <f>H98</f>
        <v>6023</v>
      </c>
    </row>
    <row r="100" spans="2:8" ht="24" customHeight="1" thickBot="1">
      <c r="B100" s="62" t="s">
        <v>130</v>
      </c>
      <c r="C100" s="29" t="s">
        <v>42</v>
      </c>
      <c r="D100" s="28" t="s">
        <v>12</v>
      </c>
      <c r="E100" s="29" t="s">
        <v>5</v>
      </c>
      <c r="F100" s="84" t="s">
        <v>136</v>
      </c>
      <c r="G100" s="10"/>
      <c r="H100" s="45">
        <f>H99</f>
        <v>6023</v>
      </c>
    </row>
    <row r="101" spans="2:8" ht="77.25" customHeight="1" thickBot="1">
      <c r="B101" s="62" t="s">
        <v>135</v>
      </c>
      <c r="C101" s="29" t="s">
        <v>42</v>
      </c>
      <c r="D101" s="28" t="s">
        <v>12</v>
      </c>
      <c r="E101" s="29" t="s">
        <v>5</v>
      </c>
      <c r="F101" s="84" t="s">
        <v>137</v>
      </c>
      <c r="G101" s="10"/>
      <c r="H101" s="45">
        <f>H102</f>
        <v>6023</v>
      </c>
    </row>
    <row r="102" spans="2:8" ht="96" customHeight="1">
      <c r="B102" s="53" t="s">
        <v>99</v>
      </c>
      <c r="C102" s="23">
        <v>703</v>
      </c>
      <c r="D102" s="8" t="s">
        <v>12</v>
      </c>
      <c r="E102" s="23" t="s">
        <v>5</v>
      </c>
      <c r="F102" s="82" t="s">
        <v>138</v>
      </c>
      <c r="G102" s="22" t="s">
        <v>22</v>
      </c>
      <c r="H102" s="43">
        <v>6023</v>
      </c>
    </row>
    <row r="103" spans="2:8" ht="15.75" customHeight="1">
      <c r="B103" s="52" t="s">
        <v>28</v>
      </c>
      <c r="C103" s="24">
        <v>703</v>
      </c>
      <c r="D103" s="9" t="s">
        <v>13</v>
      </c>
      <c r="E103" s="4"/>
      <c r="F103" s="83"/>
      <c r="G103" s="10"/>
      <c r="H103" s="44">
        <f>H104+H108</f>
        <v>963.8</v>
      </c>
    </row>
    <row r="104" spans="2:8" ht="15.75" customHeight="1">
      <c r="B104" s="52" t="s">
        <v>56</v>
      </c>
      <c r="C104" s="24" t="s">
        <v>42</v>
      </c>
      <c r="D104" s="4" t="s">
        <v>13</v>
      </c>
      <c r="E104" s="4" t="s">
        <v>5</v>
      </c>
      <c r="F104" s="83"/>
      <c r="G104" s="10"/>
      <c r="H104" s="44">
        <f>H105</f>
        <v>62.4</v>
      </c>
    </row>
    <row r="105" spans="2:8" ht="33.75" customHeight="1">
      <c r="B105" s="56" t="s">
        <v>157</v>
      </c>
      <c r="C105" s="29" t="s">
        <v>42</v>
      </c>
      <c r="D105" s="28" t="s">
        <v>13</v>
      </c>
      <c r="E105" s="29" t="s">
        <v>5</v>
      </c>
      <c r="F105" s="84" t="s">
        <v>43</v>
      </c>
      <c r="G105" s="10"/>
      <c r="H105" s="45">
        <f>H106</f>
        <v>62.4</v>
      </c>
    </row>
    <row r="106" spans="2:8" ht="15.75" customHeight="1" thickBot="1">
      <c r="B106" s="62" t="s">
        <v>45</v>
      </c>
      <c r="C106" s="29" t="s">
        <v>42</v>
      </c>
      <c r="D106" s="28" t="s">
        <v>13</v>
      </c>
      <c r="E106" s="29" t="s">
        <v>5</v>
      </c>
      <c r="F106" s="84" t="s">
        <v>46</v>
      </c>
      <c r="G106" s="10"/>
      <c r="H106" s="45">
        <f>H107</f>
        <v>62.4</v>
      </c>
    </row>
    <row r="107" spans="2:8" ht="62.25" customHeight="1">
      <c r="B107" s="56" t="s">
        <v>91</v>
      </c>
      <c r="C107" s="23">
        <v>703</v>
      </c>
      <c r="D107" s="8" t="s">
        <v>13</v>
      </c>
      <c r="E107" s="8" t="s">
        <v>5</v>
      </c>
      <c r="F107" s="84" t="s">
        <v>54</v>
      </c>
      <c r="G107" s="8" t="s">
        <v>23</v>
      </c>
      <c r="H107" s="43">
        <v>62.4</v>
      </c>
    </row>
    <row r="108" spans="2:8" ht="18" customHeight="1">
      <c r="B108" s="98" t="s">
        <v>172</v>
      </c>
      <c r="C108" s="77" t="s">
        <v>42</v>
      </c>
      <c r="D108" s="78" t="s">
        <v>13</v>
      </c>
      <c r="E108" s="78" t="s">
        <v>6</v>
      </c>
      <c r="F108" s="95"/>
      <c r="G108" s="99"/>
      <c r="H108" s="91">
        <f>H112</f>
        <v>901.4</v>
      </c>
    </row>
    <row r="109" spans="2:8" ht="62.25" customHeight="1">
      <c r="B109" s="56" t="s">
        <v>114</v>
      </c>
      <c r="C109" s="77" t="s">
        <v>42</v>
      </c>
      <c r="D109" s="79" t="s">
        <v>13</v>
      </c>
      <c r="E109" s="93" t="s">
        <v>6</v>
      </c>
      <c r="F109" s="95" t="s">
        <v>12</v>
      </c>
      <c r="G109" s="79"/>
      <c r="H109" s="80">
        <f>H113+H114</f>
        <v>901.4</v>
      </c>
    </row>
    <row r="110" spans="2:8" ht="25.5" customHeight="1" thickBot="1">
      <c r="B110" s="62" t="s">
        <v>130</v>
      </c>
      <c r="C110" s="77" t="s">
        <v>42</v>
      </c>
      <c r="D110" s="79" t="s">
        <v>13</v>
      </c>
      <c r="E110" s="93" t="s">
        <v>6</v>
      </c>
      <c r="F110" s="95" t="s">
        <v>149</v>
      </c>
      <c r="G110" s="79"/>
      <c r="H110" s="80">
        <f>H109</f>
        <v>901.4</v>
      </c>
    </row>
    <row r="111" spans="2:8" ht="62.25" customHeight="1">
      <c r="B111" s="56" t="s">
        <v>173</v>
      </c>
      <c r="C111" s="77" t="s">
        <v>42</v>
      </c>
      <c r="D111" s="79" t="s">
        <v>13</v>
      </c>
      <c r="E111" s="93" t="s">
        <v>6</v>
      </c>
      <c r="F111" s="95" t="s">
        <v>150</v>
      </c>
      <c r="G111" s="79"/>
      <c r="H111" s="80">
        <f>H110</f>
        <v>901.4</v>
      </c>
    </row>
    <row r="112" spans="2:8" ht="45.75" customHeight="1">
      <c r="B112" s="56" t="s">
        <v>154</v>
      </c>
      <c r="C112" s="77" t="s">
        <v>42</v>
      </c>
      <c r="D112" s="79" t="s">
        <v>13</v>
      </c>
      <c r="E112" s="93" t="s">
        <v>6</v>
      </c>
      <c r="F112" s="95" t="s">
        <v>151</v>
      </c>
      <c r="G112" s="79"/>
      <c r="H112" s="80">
        <f>H113+H114</f>
        <v>901.4</v>
      </c>
    </row>
    <row r="113" spans="2:8" ht="18.75" customHeight="1">
      <c r="B113" s="56" t="s">
        <v>100</v>
      </c>
      <c r="C113" s="77" t="s">
        <v>42</v>
      </c>
      <c r="D113" s="79" t="s">
        <v>13</v>
      </c>
      <c r="E113" s="93" t="s">
        <v>6</v>
      </c>
      <c r="F113" s="95" t="s">
        <v>151</v>
      </c>
      <c r="G113" s="79" t="s">
        <v>23</v>
      </c>
      <c r="H113" s="80">
        <v>825.8</v>
      </c>
    </row>
    <row r="114" spans="2:8" ht="22.5" customHeight="1">
      <c r="B114" s="56" t="s">
        <v>101</v>
      </c>
      <c r="C114" s="77" t="s">
        <v>42</v>
      </c>
      <c r="D114" s="79" t="s">
        <v>13</v>
      </c>
      <c r="E114" s="93" t="s">
        <v>6</v>
      </c>
      <c r="F114" s="95" t="s">
        <v>151</v>
      </c>
      <c r="G114" s="79" t="s">
        <v>23</v>
      </c>
      <c r="H114" s="80">
        <v>75.6</v>
      </c>
    </row>
    <row r="115" spans="2:8" ht="15.75">
      <c r="B115" s="52" t="s">
        <v>30</v>
      </c>
      <c r="C115" s="24">
        <v>703</v>
      </c>
      <c r="D115" s="9" t="s">
        <v>7</v>
      </c>
      <c r="E115" s="4"/>
      <c r="F115" s="83"/>
      <c r="G115" s="10"/>
      <c r="H115" s="44">
        <f>H119</f>
        <v>100</v>
      </c>
    </row>
    <row r="116" spans="2:8" ht="15.75">
      <c r="B116" s="52" t="s">
        <v>55</v>
      </c>
      <c r="C116" s="24" t="s">
        <v>42</v>
      </c>
      <c r="D116" s="4" t="s">
        <v>7</v>
      </c>
      <c r="E116" s="4" t="s">
        <v>9</v>
      </c>
      <c r="F116" s="83"/>
      <c r="G116" s="10"/>
      <c r="H116" s="44">
        <f>H119</f>
        <v>100</v>
      </c>
    </row>
    <row r="117" spans="2:8" ht="31.5">
      <c r="B117" s="56" t="s">
        <v>157</v>
      </c>
      <c r="C117" s="24" t="s">
        <v>42</v>
      </c>
      <c r="D117" s="28" t="s">
        <v>7</v>
      </c>
      <c r="E117" s="29" t="s">
        <v>9</v>
      </c>
      <c r="F117" s="84" t="s">
        <v>43</v>
      </c>
      <c r="G117" s="10"/>
      <c r="H117" s="45">
        <f>H119</f>
        <v>100</v>
      </c>
    </row>
    <row r="118" spans="2:8" ht="16.5" thickBot="1">
      <c r="B118" s="62" t="s">
        <v>45</v>
      </c>
      <c r="C118" s="24" t="s">
        <v>42</v>
      </c>
      <c r="D118" s="28" t="s">
        <v>7</v>
      </c>
      <c r="E118" s="29" t="s">
        <v>9</v>
      </c>
      <c r="F118" s="84" t="s">
        <v>46</v>
      </c>
      <c r="G118" s="10"/>
      <c r="H118" s="45">
        <f>H119</f>
        <v>100</v>
      </c>
    </row>
    <row r="119" spans="2:8" ht="63.75" customHeight="1">
      <c r="B119" s="53" t="s">
        <v>90</v>
      </c>
      <c r="C119" s="24" t="s">
        <v>42</v>
      </c>
      <c r="D119" s="5" t="s">
        <v>7</v>
      </c>
      <c r="E119" s="23" t="s">
        <v>9</v>
      </c>
      <c r="F119" s="82" t="s">
        <v>35</v>
      </c>
      <c r="G119" s="22" t="s">
        <v>19</v>
      </c>
      <c r="H119" s="43">
        <v>100</v>
      </c>
    </row>
    <row r="120" spans="2:8" ht="20.25" customHeight="1">
      <c r="B120" s="52" t="s">
        <v>29</v>
      </c>
      <c r="C120" s="29" t="s">
        <v>42</v>
      </c>
      <c r="D120" s="10" t="s">
        <v>14</v>
      </c>
      <c r="E120" s="4"/>
      <c r="F120" s="83"/>
      <c r="G120" s="10"/>
      <c r="H120" s="44">
        <f>H121</f>
        <v>200</v>
      </c>
    </row>
    <row r="121" spans="2:8" ht="15" customHeight="1">
      <c r="B121" s="52" t="s">
        <v>4</v>
      </c>
      <c r="C121" s="29" t="s">
        <v>42</v>
      </c>
      <c r="D121" s="10" t="s">
        <v>14</v>
      </c>
      <c r="E121" s="4" t="s">
        <v>9</v>
      </c>
      <c r="F121" s="83"/>
      <c r="G121" s="10"/>
      <c r="H121" s="44">
        <f>H122</f>
        <v>200</v>
      </c>
    </row>
    <row r="122" spans="2:8" ht="30" customHeight="1">
      <c r="B122" s="56" t="s">
        <v>157</v>
      </c>
      <c r="C122" s="29" t="s">
        <v>42</v>
      </c>
      <c r="D122" s="28" t="s">
        <v>14</v>
      </c>
      <c r="E122" s="29" t="s">
        <v>9</v>
      </c>
      <c r="F122" s="84" t="s">
        <v>43</v>
      </c>
      <c r="G122" s="8"/>
      <c r="H122" s="43">
        <f>H123</f>
        <v>200</v>
      </c>
    </row>
    <row r="123" spans="2:8" ht="20.25" customHeight="1" thickBot="1">
      <c r="B123" s="62" t="s">
        <v>45</v>
      </c>
      <c r="C123" s="23">
        <v>703</v>
      </c>
      <c r="D123" s="28" t="s">
        <v>14</v>
      </c>
      <c r="E123" s="29" t="s">
        <v>9</v>
      </c>
      <c r="F123" s="84" t="s">
        <v>104</v>
      </c>
      <c r="G123" s="8"/>
      <c r="H123" s="43">
        <f>H124</f>
        <v>200</v>
      </c>
    </row>
    <row r="124" spans="2:8" ht="78.75">
      <c r="B124" s="53" t="s">
        <v>73</v>
      </c>
      <c r="C124" s="23" t="s">
        <v>42</v>
      </c>
      <c r="D124" s="8" t="s">
        <v>14</v>
      </c>
      <c r="E124" s="7" t="s">
        <v>9</v>
      </c>
      <c r="F124" s="84" t="s">
        <v>80</v>
      </c>
      <c r="G124" s="8" t="s">
        <v>19</v>
      </c>
      <c r="H124" s="43">
        <v>200</v>
      </c>
    </row>
    <row r="125" spans="2:8" ht="21" customHeight="1">
      <c r="B125" s="64" t="s">
        <v>75</v>
      </c>
      <c r="C125" s="33"/>
      <c r="D125" s="33"/>
      <c r="E125" s="33"/>
      <c r="F125" s="33"/>
      <c r="G125" s="34"/>
      <c r="H125" s="65">
        <f>H17</f>
        <v>29797.5</v>
      </c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9.5" customHeight="1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</sheetData>
  <sheetProtection/>
  <mergeCells count="11">
    <mergeCell ref="F1:J6"/>
    <mergeCell ref="A8:H12"/>
    <mergeCell ref="D15:D16"/>
    <mergeCell ref="H15:H16"/>
    <mergeCell ref="A15:A16"/>
    <mergeCell ref="G15:G16"/>
    <mergeCell ref="B15:B16"/>
    <mergeCell ref="E15:E16"/>
    <mergeCell ref="F15:F16"/>
    <mergeCell ref="C15:C16"/>
    <mergeCell ref="G14:H14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B1">
      <selection activeCell="B58" sqref="B58"/>
    </sheetView>
  </sheetViews>
  <sheetFormatPr defaultColWidth="9.00390625" defaultRowHeight="12.75"/>
  <cols>
    <col min="1" max="1" width="0.2421875" style="3" hidden="1" customWidth="1"/>
    <col min="2" max="2" width="47.375" style="2" customWidth="1"/>
    <col min="3" max="3" width="14.375" style="2" customWidth="1"/>
    <col min="4" max="6" width="9.25390625" style="2" customWidth="1"/>
    <col min="7" max="7" width="15.375" style="0" customWidth="1"/>
    <col min="8" max="8" width="8.875" style="0" hidden="1" customWidth="1"/>
  </cols>
  <sheetData>
    <row r="1" spans="4:8" ht="12.75">
      <c r="D1" s="107" t="s">
        <v>191</v>
      </c>
      <c r="E1" s="108"/>
      <c r="F1" s="108"/>
      <c r="G1" s="108"/>
      <c r="H1" s="108"/>
    </row>
    <row r="2" spans="4:8" ht="12.75">
      <c r="D2" s="108"/>
      <c r="E2" s="108"/>
      <c r="F2" s="108"/>
      <c r="G2" s="108"/>
      <c r="H2" s="108"/>
    </row>
    <row r="3" spans="4:8" ht="12.75">
      <c r="D3" s="108"/>
      <c r="E3" s="108"/>
      <c r="F3" s="108"/>
      <c r="G3" s="108"/>
      <c r="H3" s="108"/>
    </row>
    <row r="4" spans="3:8" ht="12.75">
      <c r="C4" s="1"/>
      <c r="D4" s="108"/>
      <c r="E4" s="108"/>
      <c r="F4" s="108"/>
      <c r="G4" s="108"/>
      <c r="H4" s="108"/>
    </row>
    <row r="5" spans="4:8" ht="12.75">
      <c r="D5" s="108"/>
      <c r="E5" s="108"/>
      <c r="F5" s="108"/>
      <c r="G5" s="108"/>
      <c r="H5" s="108"/>
    </row>
    <row r="6" spans="4:8" ht="12.75">
      <c r="D6" s="108"/>
      <c r="E6" s="108"/>
      <c r="F6" s="108"/>
      <c r="G6" s="108"/>
      <c r="H6" s="108"/>
    </row>
    <row r="8" spans="1:7" ht="12.75">
      <c r="A8" s="109" t="s">
        <v>192</v>
      </c>
      <c r="B8" s="109"/>
      <c r="C8" s="109"/>
      <c r="D8" s="109"/>
      <c r="E8" s="109"/>
      <c r="F8" s="109"/>
      <c r="G8" s="109"/>
    </row>
    <row r="9" spans="1:7" ht="12.75">
      <c r="A9" s="110"/>
      <c r="B9" s="110"/>
      <c r="C9" s="110"/>
      <c r="D9" s="110"/>
      <c r="E9" s="110"/>
      <c r="F9" s="110"/>
      <c r="G9" s="110"/>
    </row>
    <row r="10" spans="1:7" ht="12.75">
      <c r="A10" s="110"/>
      <c r="B10" s="110"/>
      <c r="C10" s="110"/>
      <c r="D10" s="110"/>
      <c r="E10" s="110"/>
      <c r="F10" s="110"/>
      <c r="G10" s="110"/>
    </row>
    <row r="11" spans="1:7" ht="12.75">
      <c r="A11" s="110"/>
      <c r="B11" s="110"/>
      <c r="C11" s="110"/>
      <c r="D11" s="110"/>
      <c r="E11" s="110"/>
      <c r="F11" s="110"/>
      <c r="G11" s="110"/>
    </row>
    <row r="12" spans="1:7" ht="12.75">
      <c r="A12" s="110"/>
      <c r="B12" s="110"/>
      <c r="C12" s="110"/>
      <c r="D12" s="110"/>
      <c r="E12" s="110"/>
      <c r="F12" s="110"/>
      <c r="G12" s="110"/>
    </row>
    <row r="13" spans="1:7" ht="12.75">
      <c r="A13" s="16"/>
      <c r="B13" s="17"/>
      <c r="C13" s="18"/>
      <c r="D13" s="18"/>
      <c r="E13" s="18"/>
      <c r="F13" s="18"/>
      <c r="G13" s="18"/>
    </row>
    <row r="14" spans="1:7" ht="13.5" thickBot="1">
      <c r="A14" s="16"/>
      <c r="B14" s="17"/>
      <c r="C14" s="18"/>
      <c r="D14" s="18"/>
      <c r="E14" s="18"/>
      <c r="F14" s="18"/>
      <c r="G14" s="18" t="s">
        <v>32</v>
      </c>
    </row>
    <row r="15" spans="1:7" ht="13.5" customHeight="1">
      <c r="A15" s="114" t="s">
        <v>0</v>
      </c>
      <c r="B15" s="103" t="s">
        <v>1</v>
      </c>
      <c r="C15" s="103" t="s">
        <v>41</v>
      </c>
      <c r="D15" s="103" t="s">
        <v>40</v>
      </c>
      <c r="E15" s="104" t="s">
        <v>37</v>
      </c>
      <c r="F15" s="104" t="s">
        <v>38</v>
      </c>
      <c r="G15" s="113" t="s">
        <v>31</v>
      </c>
    </row>
    <row r="16" spans="1:7" ht="25.5" customHeight="1" thickBot="1">
      <c r="A16" s="115"/>
      <c r="B16" s="103"/>
      <c r="C16" s="103"/>
      <c r="D16" s="103"/>
      <c r="E16" s="116"/>
      <c r="F16" s="116"/>
      <c r="G16" s="113"/>
    </row>
    <row r="17" spans="1:7" ht="75.75" customHeight="1">
      <c r="A17" s="15"/>
      <c r="B17" s="52" t="s">
        <v>107</v>
      </c>
      <c r="C17" s="86" t="s">
        <v>5</v>
      </c>
      <c r="D17" s="50"/>
      <c r="E17" s="4"/>
      <c r="F17" s="50"/>
      <c r="G17" s="51">
        <f>G18</f>
        <v>180</v>
      </c>
    </row>
    <row r="18" spans="1:7" ht="21" customHeight="1">
      <c r="A18" s="15"/>
      <c r="B18" s="53" t="s">
        <v>115</v>
      </c>
      <c r="C18" s="90" t="s">
        <v>116</v>
      </c>
      <c r="D18" s="40"/>
      <c r="E18" s="28"/>
      <c r="F18" s="40"/>
      <c r="G18" s="42">
        <f>G19</f>
        <v>180</v>
      </c>
    </row>
    <row r="19" spans="1:7" ht="108" customHeight="1">
      <c r="A19" s="15"/>
      <c r="B19" s="53" t="s">
        <v>144</v>
      </c>
      <c r="C19" s="84" t="s">
        <v>118</v>
      </c>
      <c r="D19" s="40"/>
      <c r="E19" s="28"/>
      <c r="F19" s="40"/>
      <c r="G19" s="42">
        <f>G20+G21</f>
        <v>180</v>
      </c>
    </row>
    <row r="20" spans="1:7" ht="78.75" customHeight="1">
      <c r="A20" s="15"/>
      <c r="B20" s="53" t="s">
        <v>85</v>
      </c>
      <c r="C20" s="82" t="s">
        <v>119</v>
      </c>
      <c r="D20" s="22" t="s">
        <v>19</v>
      </c>
      <c r="E20" s="5" t="s">
        <v>10</v>
      </c>
      <c r="F20" s="23" t="s">
        <v>13</v>
      </c>
      <c r="G20" s="43">
        <v>130</v>
      </c>
    </row>
    <row r="21" spans="1:7" ht="78" customHeight="1">
      <c r="A21" s="15"/>
      <c r="B21" s="53" t="s">
        <v>61</v>
      </c>
      <c r="C21" s="82" t="s">
        <v>145</v>
      </c>
      <c r="D21" s="22" t="s">
        <v>19</v>
      </c>
      <c r="E21" s="5" t="s">
        <v>10</v>
      </c>
      <c r="F21" s="23" t="s">
        <v>13</v>
      </c>
      <c r="G21" s="43">
        <v>50</v>
      </c>
    </row>
    <row r="22" spans="1:7" ht="64.5" customHeight="1">
      <c r="A22" s="12"/>
      <c r="B22" s="52" t="s">
        <v>110</v>
      </c>
      <c r="C22" s="83" t="s">
        <v>9</v>
      </c>
      <c r="D22" s="10"/>
      <c r="E22" s="4"/>
      <c r="F22" s="24"/>
      <c r="G22" s="44">
        <f>G23</f>
        <v>6105.5</v>
      </c>
    </row>
    <row r="23" spans="1:7" ht="24" customHeight="1">
      <c r="A23" s="12"/>
      <c r="B23" s="53" t="s">
        <v>115</v>
      </c>
      <c r="C23" s="84" t="s">
        <v>146</v>
      </c>
      <c r="D23" s="30"/>
      <c r="E23" s="28"/>
      <c r="F23" s="29"/>
      <c r="G23" s="45">
        <f>G24+G27+G30+G32</f>
        <v>6105.5</v>
      </c>
    </row>
    <row r="24" spans="1:7" ht="31.5" customHeight="1">
      <c r="A24" s="12"/>
      <c r="B24" s="53" t="s">
        <v>176</v>
      </c>
      <c r="C24" s="84" t="s">
        <v>126</v>
      </c>
      <c r="D24" s="30"/>
      <c r="E24" s="28"/>
      <c r="F24" s="29"/>
      <c r="G24" s="45">
        <f>G25+G26</f>
        <v>4300</v>
      </c>
    </row>
    <row r="25" spans="1:7" ht="45" customHeight="1">
      <c r="A25" s="12"/>
      <c r="B25" s="53" t="s">
        <v>59</v>
      </c>
      <c r="C25" s="82" t="s">
        <v>127</v>
      </c>
      <c r="D25" s="22" t="s">
        <v>19</v>
      </c>
      <c r="E25" s="6" t="s">
        <v>11</v>
      </c>
      <c r="F25" s="23" t="s">
        <v>10</v>
      </c>
      <c r="G25" s="43">
        <v>4100</v>
      </c>
    </row>
    <row r="26" spans="1:7" ht="45" customHeight="1">
      <c r="A26" s="12"/>
      <c r="B26" s="53" t="s">
        <v>64</v>
      </c>
      <c r="C26" s="82" t="s">
        <v>128</v>
      </c>
      <c r="D26" s="22" t="s">
        <v>19</v>
      </c>
      <c r="E26" s="6" t="s">
        <v>11</v>
      </c>
      <c r="F26" s="23" t="s">
        <v>10</v>
      </c>
      <c r="G26" s="43">
        <v>200</v>
      </c>
    </row>
    <row r="27" spans="1:7" ht="30.75" customHeight="1">
      <c r="A27" s="12"/>
      <c r="B27" s="53" t="s">
        <v>162</v>
      </c>
      <c r="C27" s="82" t="s">
        <v>129</v>
      </c>
      <c r="D27" s="22"/>
      <c r="E27" s="6"/>
      <c r="F27" s="23"/>
      <c r="G27" s="43">
        <f>G28+G29</f>
        <v>600</v>
      </c>
    </row>
    <row r="28" spans="1:7" ht="45" customHeight="1">
      <c r="A28" s="12"/>
      <c r="B28" s="53" t="s">
        <v>63</v>
      </c>
      <c r="C28" s="82" t="s">
        <v>163</v>
      </c>
      <c r="D28" s="22" t="s">
        <v>19</v>
      </c>
      <c r="E28" s="6" t="s">
        <v>11</v>
      </c>
      <c r="F28" s="23" t="s">
        <v>10</v>
      </c>
      <c r="G28" s="43">
        <v>300</v>
      </c>
    </row>
    <row r="29" spans="1:7" ht="45" customHeight="1">
      <c r="A29" s="12"/>
      <c r="B29" s="53" t="s">
        <v>69</v>
      </c>
      <c r="C29" s="82" t="s">
        <v>164</v>
      </c>
      <c r="D29" s="22" t="s">
        <v>19</v>
      </c>
      <c r="E29" s="6" t="s">
        <v>11</v>
      </c>
      <c r="F29" s="23" t="s">
        <v>10</v>
      </c>
      <c r="G29" s="43">
        <v>300</v>
      </c>
    </row>
    <row r="30" spans="1:7" ht="33" customHeight="1">
      <c r="A30" s="12"/>
      <c r="B30" s="53" t="s">
        <v>165</v>
      </c>
      <c r="C30" s="82" t="s">
        <v>166</v>
      </c>
      <c r="D30" s="22"/>
      <c r="E30" s="6"/>
      <c r="F30" s="23"/>
      <c r="G30" s="43">
        <f>G31</f>
        <v>200</v>
      </c>
    </row>
    <row r="31" spans="1:7" ht="45" customHeight="1">
      <c r="A31" s="12"/>
      <c r="B31" s="53" t="s">
        <v>167</v>
      </c>
      <c r="C31" s="82" t="s">
        <v>168</v>
      </c>
      <c r="D31" s="22" t="s">
        <v>19</v>
      </c>
      <c r="E31" s="6" t="s">
        <v>11</v>
      </c>
      <c r="F31" s="23" t="s">
        <v>10</v>
      </c>
      <c r="G31" s="43">
        <v>200</v>
      </c>
    </row>
    <row r="32" spans="1:7" ht="32.25" customHeight="1">
      <c r="A32" s="12"/>
      <c r="B32" s="53" t="s">
        <v>177</v>
      </c>
      <c r="C32" s="82" t="s">
        <v>178</v>
      </c>
      <c r="D32" s="22"/>
      <c r="E32" s="6"/>
      <c r="F32" s="23"/>
      <c r="G32" s="43">
        <f>G33+G34+G35+G36</f>
        <v>1005.5</v>
      </c>
    </row>
    <row r="33" spans="1:7" ht="49.5" customHeight="1">
      <c r="A33" s="12"/>
      <c r="B33" s="53" t="s">
        <v>62</v>
      </c>
      <c r="C33" s="82" t="s">
        <v>181</v>
      </c>
      <c r="D33" s="37" t="s">
        <v>19</v>
      </c>
      <c r="E33" s="38" t="s">
        <v>11</v>
      </c>
      <c r="F33" s="39" t="s">
        <v>10</v>
      </c>
      <c r="G33" s="96">
        <v>200</v>
      </c>
    </row>
    <row r="34" spans="1:7" ht="45" customHeight="1">
      <c r="A34" s="12"/>
      <c r="B34" s="54" t="s">
        <v>71</v>
      </c>
      <c r="C34" s="82" t="s">
        <v>170</v>
      </c>
      <c r="D34" s="22" t="s">
        <v>19</v>
      </c>
      <c r="E34" s="6" t="s">
        <v>11</v>
      </c>
      <c r="F34" s="23" t="s">
        <v>10</v>
      </c>
      <c r="G34" s="43">
        <v>490.5</v>
      </c>
    </row>
    <row r="35" spans="1:7" ht="36" customHeight="1">
      <c r="A35" s="12"/>
      <c r="B35" s="54" t="s">
        <v>179</v>
      </c>
      <c r="C35" s="82" t="s">
        <v>170</v>
      </c>
      <c r="D35" s="22" t="s">
        <v>20</v>
      </c>
      <c r="E35" s="6" t="s">
        <v>11</v>
      </c>
      <c r="F35" s="23" t="s">
        <v>10</v>
      </c>
      <c r="G35" s="91">
        <v>20</v>
      </c>
    </row>
    <row r="36" spans="1:7" ht="191.25" customHeight="1">
      <c r="A36" s="12"/>
      <c r="B36" s="53" t="s">
        <v>160</v>
      </c>
      <c r="C36" s="87" t="s">
        <v>171</v>
      </c>
      <c r="D36" s="37" t="s">
        <v>22</v>
      </c>
      <c r="E36" s="38" t="s">
        <v>11</v>
      </c>
      <c r="F36" s="39" t="s">
        <v>10</v>
      </c>
      <c r="G36" s="46">
        <v>295</v>
      </c>
    </row>
    <row r="37" spans="1:7" ht="78.75">
      <c r="A37" s="12"/>
      <c r="B37" s="52" t="s">
        <v>106</v>
      </c>
      <c r="C37" s="83" t="s">
        <v>10</v>
      </c>
      <c r="D37" s="10"/>
      <c r="E37" s="9"/>
      <c r="F37" s="24"/>
      <c r="G37" s="44">
        <f>G38</f>
        <v>167.1</v>
      </c>
    </row>
    <row r="38" spans="1:7" ht="15.75">
      <c r="A38" s="12"/>
      <c r="B38" s="53" t="s">
        <v>130</v>
      </c>
      <c r="C38" s="84" t="s">
        <v>132</v>
      </c>
      <c r="D38" s="30"/>
      <c r="E38" s="28"/>
      <c r="F38" s="29"/>
      <c r="G38" s="45">
        <f>G39</f>
        <v>167.1</v>
      </c>
    </row>
    <row r="39" spans="1:7" ht="47.25">
      <c r="A39" s="12"/>
      <c r="B39" s="53" t="s">
        <v>147</v>
      </c>
      <c r="C39" s="82" t="s">
        <v>133</v>
      </c>
      <c r="D39" s="30"/>
      <c r="E39" s="28"/>
      <c r="F39" s="29"/>
      <c r="G39" s="45">
        <f>G40</f>
        <v>167.1</v>
      </c>
    </row>
    <row r="40" spans="1:7" ht="78.75">
      <c r="A40" s="12"/>
      <c r="B40" s="53" t="s">
        <v>58</v>
      </c>
      <c r="C40" s="82" t="s">
        <v>134</v>
      </c>
      <c r="D40" s="30" t="s">
        <v>19</v>
      </c>
      <c r="E40" s="6" t="s">
        <v>11</v>
      </c>
      <c r="F40" s="23" t="s">
        <v>10</v>
      </c>
      <c r="G40" s="47">
        <v>167.1</v>
      </c>
    </row>
    <row r="41" spans="1:7" ht="78.75">
      <c r="A41" s="12"/>
      <c r="B41" s="67" t="s">
        <v>108</v>
      </c>
      <c r="C41" s="83" t="s">
        <v>11</v>
      </c>
      <c r="D41" s="10"/>
      <c r="E41" s="4"/>
      <c r="F41" s="24"/>
      <c r="G41" s="44">
        <f>G43</f>
        <v>869.7</v>
      </c>
    </row>
    <row r="42" spans="1:7" ht="15.75">
      <c r="A42" s="12"/>
      <c r="B42" s="94" t="s">
        <v>115</v>
      </c>
      <c r="C42" s="84" t="s">
        <v>121</v>
      </c>
      <c r="D42" s="30"/>
      <c r="E42" s="28"/>
      <c r="F42" s="29"/>
      <c r="G42" s="45">
        <f>G41</f>
        <v>869.7</v>
      </c>
    </row>
    <row r="43" spans="1:7" ht="78.75">
      <c r="A43" s="12"/>
      <c r="B43" s="66" t="s">
        <v>148</v>
      </c>
      <c r="C43" s="84" t="s">
        <v>123</v>
      </c>
      <c r="D43" s="30"/>
      <c r="E43" s="6"/>
      <c r="F43" s="23"/>
      <c r="G43" s="47">
        <f>G44+G45</f>
        <v>869.7</v>
      </c>
    </row>
    <row r="44" spans="1:7" ht="63">
      <c r="A44" s="12"/>
      <c r="B44" s="53" t="s">
        <v>89</v>
      </c>
      <c r="C44" s="95" t="s">
        <v>124</v>
      </c>
      <c r="D44" s="30" t="s">
        <v>19</v>
      </c>
      <c r="E44" s="6" t="s">
        <v>11</v>
      </c>
      <c r="F44" s="23" t="s">
        <v>5</v>
      </c>
      <c r="G44" s="47">
        <v>600</v>
      </c>
    </row>
    <row r="45" spans="1:7" ht="63">
      <c r="A45" s="12"/>
      <c r="B45" s="53" t="s">
        <v>70</v>
      </c>
      <c r="C45" s="95" t="s">
        <v>125</v>
      </c>
      <c r="D45" s="30" t="s">
        <v>19</v>
      </c>
      <c r="E45" s="6" t="s">
        <v>11</v>
      </c>
      <c r="F45" s="23" t="s">
        <v>5</v>
      </c>
      <c r="G45" s="47">
        <v>269.7</v>
      </c>
    </row>
    <row r="46" spans="1:7" ht="62.25" customHeight="1">
      <c r="A46" s="12"/>
      <c r="B46" s="52" t="s">
        <v>103</v>
      </c>
      <c r="C46" s="83" t="s">
        <v>83</v>
      </c>
      <c r="D46" s="10"/>
      <c r="E46" s="9"/>
      <c r="F46" s="24"/>
      <c r="G46" s="44">
        <f>G48</f>
        <v>6023</v>
      </c>
    </row>
    <row r="47" spans="1:7" ht="19.5" customHeight="1">
      <c r="A47" s="12"/>
      <c r="B47" s="94" t="s">
        <v>115</v>
      </c>
      <c r="C47" s="84" t="s">
        <v>136</v>
      </c>
      <c r="D47" s="30"/>
      <c r="E47" s="28"/>
      <c r="F47" s="29"/>
      <c r="G47" s="45">
        <f>G48</f>
        <v>6023</v>
      </c>
    </row>
    <row r="48" spans="1:7" ht="78" customHeight="1">
      <c r="A48" s="12"/>
      <c r="B48" s="53" t="s">
        <v>135</v>
      </c>
      <c r="C48" s="84" t="s">
        <v>137</v>
      </c>
      <c r="D48" s="30"/>
      <c r="E48" s="6"/>
      <c r="F48" s="23"/>
      <c r="G48" s="47">
        <f>G49</f>
        <v>6023</v>
      </c>
    </row>
    <row r="49" spans="1:7" ht="93.75" customHeight="1">
      <c r="A49" s="12"/>
      <c r="B49" s="53" t="s">
        <v>99</v>
      </c>
      <c r="C49" s="84" t="s">
        <v>138</v>
      </c>
      <c r="D49" s="30" t="s">
        <v>22</v>
      </c>
      <c r="E49" s="6" t="s">
        <v>12</v>
      </c>
      <c r="F49" s="23" t="s">
        <v>5</v>
      </c>
      <c r="G49" s="47">
        <v>6023</v>
      </c>
    </row>
    <row r="50" spans="1:7" ht="69.75" customHeight="1">
      <c r="A50" s="12"/>
      <c r="B50" s="76" t="s">
        <v>114</v>
      </c>
      <c r="C50" s="83" t="s">
        <v>12</v>
      </c>
      <c r="D50" s="10"/>
      <c r="E50" s="9"/>
      <c r="F50" s="24"/>
      <c r="G50" s="92">
        <f>G53</f>
        <v>901.4</v>
      </c>
    </row>
    <row r="51" spans="1:7" ht="24" customHeight="1" thickBot="1">
      <c r="A51" s="12"/>
      <c r="B51" s="62" t="s">
        <v>130</v>
      </c>
      <c r="C51" s="84" t="s">
        <v>152</v>
      </c>
      <c r="D51" s="30"/>
      <c r="E51" s="6"/>
      <c r="F51" s="23"/>
      <c r="G51" s="47">
        <f>G52</f>
        <v>901.4</v>
      </c>
    </row>
    <row r="52" spans="1:7" ht="67.5" customHeight="1">
      <c r="A52" s="12"/>
      <c r="B52" s="56" t="s">
        <v>180</v>
      </c>
      <c r="C52" s="84" t="s">
        <v>150</v>
      </c>
      <c r="D52" s="30"/>
      <c r="E52" s="6" t="s">
        <v>13</v>
      </c>
      <c r="F52" s="23" t="s">
        <v>6</v>
      </c>
      <c r="G52" s="47">
        <f>G54+G55</f>
        <v>901.4</v>
      </c>
    </row>
    <row r="53" spans="1:7" ht="45.75" customHeight="1">
      <c r="A53" s="12"/>
      <c r="B53" s="56" t="s">
        <v>154</v>
      </c>
      <c r="C53" s="95" t="s">
        <v>151</v>
      </c>
      <c r="D53" s="79"/>
      <c r="E53" s="100" t="s">
        <v>13</v>
      </c>
      <c r="F53" s="77" t="s">
        <v>6</v>
      </c>
      <c r="G53" s="101">
        <f>G54+G55</f>
        <v>901.4</v>
      </c>
    </row>
    <row r="54" spans="1:7" ht="22.5" customHeight="1">
      <c r="A54" s="12"/>
      <c r="B54" s="56" t="s">
        <v>100</v>
      </c>
      <c r="C54" s="95" t="s">
        <v>151</v>
      </c>
      <c r="D54" s="30" t="s">
        <v>23</v>
      </c>
      <c r="E54" s="6" t="s">
        <v>13</v>
      </c>
      <c r="F54" s="23" t="s">
        <v>6</v>
      </c>
      <c r="G54" s="47">
        <v>825.8</v>
      </c>
    </row>
    <row r="55" spans="1:7" ht="15.75">
      <c r="A55" s="12"/>
      <c r="B55" s="56" t="s">
        <v>101</v>
      </c>
      <c r="C55" s="95" t="s">
        <v>151</v>
      </c>
      <c r="D55" s="30" t="s">
        <v>23</v>
      </c>
      <c r="E55" s="6" t="s">
        <v>13</v>
      </c>
      <c r="F55" s="23" t="s">
        <v>6</v>
      </c>
      <c r="G55" s="47">
        <v>75.6</v>
      </c>
    </row>
    <row r="56" spans="1:7" ht="15.75">
      <c r="A56" s="12"/>
      <c r="B56" s="76" t="s">
        <v>193</v>
      </c>
      <c r="C56" s="102"/>
      <c r="D56" s="10"/>
      <c r="E56" s="9"/>
      <c r="F56" s="24"/>
      <c r="G56" s="44">
        <f>G17+G22+G37+G41+G46+G50</f>
        <v>14246.699999999999</v>
      </c>
    </row>
    <row r="57" spans="1:7" ht="21" customHeight="1">
      <c r="A57" s="12"/>
      <c r="B57" s="55" t="s">
        <v>77</v>
      </c>
      <c r="C57" s="86" t="s">
        <v>78</v>
      </c>
      <c r="D57" s="36"/>
      <c r="E57" s="9" t="s">
        <v>5</v>
      </c>
      <c r="F57" s="24" t="s">
        <v>6</v>
      </c>
      <c r="G57" s="44">
        <f>G59</f>
        <v>1551.5</v>
      </c>
    </row>
    <row r="58" spans="1:7" ht="33.75" customHeight="1">
      <c r="A58" s="12"/>
      <c r="B58" s="53" t="s">
        <v>140</v>
      </c>
      <c r="C58" s="90" t="s">
        <v>141</v>
      </c>
      <c r="D58" s="31"/>
      <c r="E58" s="28"/>
      <c r="F58" s="29"/>
      <c r="G58" s="45">
        <f>G59</f>
        <v>1551.5</v>
      </c>
    </row>
    <row r="59" spans="1:7" ht="157.5">
      <c r="A59" s="12"/>
      <c r="B59" s="53" t="s">
        <v>142</v>
      </c>
      <c r="C59" s="88" t="s">
        <v>76</v>
      </c>
      <c r="D59" s="70" t="s">
        <v>18</v>
      </c>
      <c r="E59" s="71" t="s">
        <v>5</v>
      </c>
      <c r="F59" s="69" t="s">
        <v>6</v>
      </c>
      <c r="G59" s="72">
        <v>1551.5</v>
      </c>
    </row>
    <row r="60" spans="1:7" ht="31.5">
      <c r="A60" s="12"/>
      <c r="B60" s="76" t="s">
        <v>157</v>
      </c>
      <c r="C60" s="89" t="s">
        <v>43</v>
      </c>
      <c r="D60" s="73"/>
      <c r="E60" s="74"/>
      <c r="F60" s="75"/>
      <c r="G60" s="44">
        <f>G61</f>
        <v>13999.300000000001</v>
      </c>
    </row>
    <row r="61" spans="1:7" ht="18" customHeight="1">
      <c r="A61" s="12"/>
      <c r="B61" s="53" t="s">
        <v>143</v>
      </c>
      <c r="C61" s="90" t="s">
        <v>46</v>
      </c>
      <c r="D61" s="30"/>
      <c r="E61" s="6"/>
      <c r="F61" s="29"/>
      <c r="G61" s="45">
        <f>G62+G63+G64+G65+G66+G67+G68+G69+G70+G71+G72+G73+G74+G75+G76+G77+G78</f>
        <v>13999.300000000001</v>
      </c>
    </row>
    <row r="62" spans="1:7" ht="107.25" customHeight="1">
      <c r="A62" s="12"/>
      <c r="B62" s="53" t="s">
        <v>88</v>
      </c>
      <c r="C62" s="82" t="s">
        <v>44</v>
      </c>
      <c r="D62" s="30" t="s">
        <v>18</v>
      </c>
      <c r="E62" s="6" t="s">
        <v>5</v>
      </c>
      <c r="F62" s="23" t="s">
        <v>6</v>
      </c>
      <c r="G62" s="47">
        <v>3910.2</v>
      </c>
    </row>
    <row r="63" spans="1:7" ht="47.25" customHeight="1">
      <c r="A63" s="12"/>
      <c r="B63" s="53" t="s">
        <v>92</v>
      </c>
      <c r="C63" s="82" t="s">
        <v>47</v>
      </c>
      <c r="D63" s="22" t="s">
        <v>19</v>
      </c>
      <c r="E63" s="7" t="s">
        <v>5</v>
      </c>
      <c r="F63" s="23" t="s">
        <v>6</v>
      </c>
      <c r="G63" s="47">
        <v>59.4</v>
      </c>
    </row>
    <row r="64" spans="1:7" ht="46.5" customHeight="1">
      <c r="A64" s="12"/>
      <c r="B64" s="53" t="s">
        <v>94</v>
      </c>
      <c r="C64" s="82" t="s">
        <v>47</v>
      </c>
      <c r="D64" s="22" t="s">
        <v>20</v>
      </c>
      <c r="E64" s="7" t="s">
        <v>5</v>
      </c>
      <c r="F64" s="23" t="s">
        <v>6</v>
      </c>
      <c r="G64" s="47">
        <v>8</v>
      </c>
    </row>
    <row r="65" spans="1:7" ht="129" customHeight="1">
      <c r="A65" s="12"/>
      <c r="B65" s="53" t="s">
        <v>97</v>
      </c>
      <c r="C65" s="82" t="s">
        <v>50</v>
      </c>
      <c r="D65" s="22" t="s">
        <v>18</v>
      </c>
      <c r="E65" s="5" t="s">
        <v>5</v>
      </c>
      <c r="F65" s="23" t="s">
        <v>8</v>
      </c>
      <c r="G65" s="43">
        <v>6006.8</v>
      </c>
    </row>
    <row r="66" spans="1:7" ht="70.5" customHeight="1">
      <c r="A66" s="12"/>
      <c r="B66" s="53" t="s">
        <v>98</v>
      </c>
      <c r="C66" s="82" t="s">
        <v>50</v>
      </c>
      <c r="D66" s="22" t="s">
        <v>19</v>
      </c>
      <c r="E66" s="7" t="s">
        <v>5</v>
      </c>
      <c r="F66" s="23" t="s">
        <v>8</v>
      </c>
      <c r="G66" s="43">
        <v>1857.2</v>
      </c>
    </row>
    <row r="67" spans="1:7" ht="50.25" customHeight="1">
      <c r="A67" s="12"/>
      <c r="B67" s="53" t="s">
        <v>60</v>
      </c>
      <c r="C67" s="82" t="s">
        <v>50</v>
      </c>
      <c r="D67" s="22" t="s">
        <v>20</v>
      </c>
      <c r="E67" s="7" t="s">
        <v>5</v>
      </c>
      <c r="F67" s="23" t="s">
        <v>8</v>
      </c>
      <c r="G67" s="43">
        <v>115.7</v>
      </c>
    </row>
    <row r="68" spans="1:7" ht="65.25" customHeight="1">
      <c r="A68" s="12"/>
      <c r="B68" s="56" t="s">
        <v>91</v>
      </c>
      <c r="C68" s="84" t="s">
        <v>54</v>
      </c>
      <c r="D68" s="6" t="s">
        <v>23</v>
      </c>
      <c r="E68" s="23" t="s">
        <v>13</v>
      </c>
      <c r="F68" s="22" t="s">
        <v>5</v>
      </c>
      <c r="G68" s="43">
        <v>62.4</v>
      </c>
    </row>
    <row r="69" spans="1:7" ht="48" customHeight="1">
      <c r="A69" s="12"/>
      <c r="B69" s="56" t="s">
        <v>112</v>
      </c>
      <c r="C69" s="84" t="s">
        <v>113</v>
      </c>
      <c r="D69" s="6" t="s">
        <v>19</v>
      </c>
      <c r="E69" s="23" t="s">
        <v>5</v>
      </c>
      <c r="F69" s="22" t="s">
        <v>8</v>
      </c>
      <c r="G69" s="43">
        <v>162</v>
      </c>
    </row>
    <row r="70" spans="1:7" ht="43.5" customHeight="1">
      <c r="A70" s="12"/>
      <c r="B70" s="53" t="s">
        <v>84</v>
      </c>
      <c r="C70" s="82" t="s">
        <v>66</v>
      </c>
      <c r="D70" s="22" t="s">
        <v>20</v>
      </c>
      <c r="E70" s="7" t="s">
        <v>5</v>
      </c>
      <c r="F70" s="23" t="s">
        <v>7</v>
      </c>
      <c r="G70" s="43">
        <v>100</v>
      </c>
    </row>
    <row r="71" spans="1:7" ht="66.75" customHeight="1">
      <c r="A71" s="11"/>
      <c r="B71" s="57" t="s">
        <v>95</v>
      </c>
      <c r="C71" s="84" t="s">
        <v>67</v>
      </c>
      <c r="D71" s="8" t="s">
        <v>19</v>
      </c>
      <c r="E71" s="7" t="s">
        <v>5</v>
      </c>
      <c r="F71" s="25" t="s">
        <v>8</v>
      </c>
      <c r="G71" s="43">
        <v>60</v>
      </c>
    </row>
    <row r="72" spans="1:7" ht="68.25" customHeight="1">
      <c r="A72" s="35"/>
      <c r="B72" s="53" t="s">
        <v>96</v>
      </c>
      <c r="C72" s="84" t="s">
        <v>49</v>
      </c>
      <c r="D72" s="22" t="s">
        <v>20</v>
      </c>
      <c r="E72" s="5" t="s">
        <v>5</v>
      </c>
      <c r="F72" s="23" t="s">
        <v>8</v>
      </c>
      <c r="G72" s="43">
        <v>85</v>
      </c>
    </row>
    <row r="73" spans="1:7" ht="63" customHeight="1" thickBot="1">
      <c r="A73" s="35"/>
      <c r="B73" s="58" t="s">
        <v>65</v>
      </c>
      <c r="C73" s="82" t="s">
        <v>53</v>
      </c>
      <c r="D73" s="6" t="s">
        <v>19</v>
      </c>
      <c r="E73" s="23" t="s">
        <v>33</v>
      </c>
      <c r="F73" s="22" t="s">
        <v>33</v>
      </c>
      <c r="G73" s="43">
        <v>100</v>
      </c>
    </row>
    <row r="74" spans="1:7" ht="66" customHeight="1">
      <c r="A74" s="35"/>
      <c r="B74" s="53" t="s">
        <v>73</v>
      </c>
      <c r="C74" s="84" t="s">
        <v>80</v>
      </c>
      <c r="D74" s="8" t="s">
        <v>19</v>
      </c>
      <c r="E74" s="8" t="s">
        <v>14</v>
      </c>
      <c r="F74" s="7" t="s">
        <v>9</v>
      </c>
      <c r="G74" s="43">
        <v>200</v>
      </c>
    </row>
    <row r="75" spans="2:7" ht="64.5" customHeight="1">
      <c r="B75" s="53" t="s">
        <v>93</v>
      </c>
      <c r="C75" s="82" t="s">
        <v>68</v>
      </c>
      <c r="D75" s="22" t="s">
        <v>19</v>
      </c>
      <c r="E75" s="5" t="s">
        <v>7</v>
      </c>
      <c r="F75" s="23" t="s">
        <v>9</v>
      </c>
      <c r="G75" s="43">
        <v>100</v>
      </c>
    </row>
    <row r="76" spans="2:7" ht="126.75" customHeight="1">
      <c r="B76" s="53" t="s">
        <v>186</v>
      </c>
      <c r="C76" s="82" t="s">
        <v>51</v>
      </c>
      <c r="D76" s="22" t="s">
        <v>18</v>
      </c>
      <c r="E76" s="5" t="s">
        <v>9</v>
      </c>
      <c r="F76" s="23" t="s">
        <v>10</v>
      </c>
      <c r="G76" s="43">
        <v>254</v>
      </c>
    </row>
    <row r="77" spans="2:7" ht="83.25" customHeight="1">
      <c r="B77" s="53" t="s">
        <v>185</v>
      </c>
      <c r="C77" s="82" t="s">
        <v>51</v>
      </c>
      <c r="D77" s="22" t="s">
        <v>19</v>
      </c>
      <c r="E77" s="5" t="s">
        <v>9</v>
      </c>
      <c r="F77" s="23" t="s">
        <v>10</v>
      </c>
      <c r="G77" s="43">
        <v>35.6</v>
      </c>
    </row>
    <row r="78" spans="2:7" ht="99" customHeight="1">
      <c r="B78" s="53" t="s">
        <v>87</v>
      </c>
      <c r="C78" s="85" t="s">
        <v>159</v>
      </c>
      <c r="D78" s="22" t="s">
        <v>19</v>
      </c>
      <c r="E78" s="6" t="s">
        <v>6</v>
      </c>
      <c r="F78" s="23" t="s">
        <v>15</v>
      </c>
      <c r="G78" s="43">
        <v>883</v>
      </c>
    </row>
    <row r="79" spans="2:7" ht="15.75">
      <c r="B79" s="52" t="s">
        <v>75</v>
      </c>
      <c r="C79" s="48"/>
      <c r="D79" s="49"/>
      <c r="E79" s="49"/>
      <c r="F79" s="49"/>
      <c r="G79" s="44">
        <f>G56+G57+G60</f>
        <v>29797.5</v>
      </c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</sheetData>
  <sheetProtection/>
  <mergeCells count="9">
    <mergeCell ref="D1:H6"/>
    <mergeCell ref="A8:G12"/>
    <mergeCell ref="G15:G16"/>
    <mergeCell ref="A15:A16"/>
    <mergeCell ref="D15:D16"/>
    <mergeCell ref="B15:B16"/>
    <mergeCell ref="C15:C16"/>
    <mergeCell ref="E15:E16"/>
    <mergeCell ref="F15:F16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A1:H59"/>
    </sheetView>
  </sheetViews>
  <sheetFormatPr defaultColWidth="9.00390625" defaultRowHeight="12.75"/>
  <cols>
    <col min="1" max="1" width="55.625" style="0" customWidth="1"/>
    <col min="3" max="3" width="8.75390625" style="0" customWidth="1"/>
    <col min="4" max="4" width="17.75390625" style="0" hidden="1" customWidth="1"/>
    <col min="5" max="5" width="7.75390625" style="0" hidden="1" customWidth="1"/>
    <col min="6" max="7" width="8.875" style="0" hidden="1" customWidth="1"/>
    <col min="8" max="8" width="14.75390625" style="0" customWidth="1"/>
    <col min="12" max="12" width="8.875" style="0" customWidth="1"/>
    <col min="15" max="15" width="8.8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 Р.</dc:creator>
  <cp:keywords/>
  <dc:description/>
  <cp:lastModifiedBy>ChernushevaTYu</cp:lastModifiedBy>
  <cp:lastPrinted>2022-11-11T06:01:00Z</cp:lastPrinted>
  <dcterms:created xsi:type="dcterms:W3CDTF">2004-11-23T05:13:29Z</dcterms:created>
  <dcterms:modified xsi:type="dcterms:W3CDTF">2022-12-08T10:18:43Z</dcterms:modified>
  <cp:category/>
  <cp:version/>
  <cp:contentType/>
  <cp:contentStatus/>
</cp:coreProperties>
</file>