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1340" windowHeight="59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<sst xmlns="http://schemas.openxmlformats.org/spreadsheetml/2006/main" count="582" uniqueCount="163">
  <si>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</si>
  <si>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</si>
  <si>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</si>
  <si>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</si>
  <si>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</si>
  <si>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</si>
  <si>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</si>
  <si>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</si>
  <si>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</si>
  <si>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</si>
  <si>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</si>
  <si>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</si>
  <si>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</si>
  <si>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14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</si>
  <si>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</si>
  <si>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</si>
  <si>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</si>
  <si>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</si>
  <si>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</si>
  <si>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</si>
  <si>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</si>
  <si>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</si>
  <si>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</si>
  <si>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</si>
  <si>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</si>
  <si>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</si>
  <si>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</si>
  <si>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</si>
  <si>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</si>
  <si>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</si>
  <si>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</si>
  <si>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</si>
  <si>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</si>
  <si>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</si>
  <si>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</si>
  <si>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</si>
  <si>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</si>
  <si>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</si>
  <si>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</si>
  <si>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</si>
  <si>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</si>
  <si>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</si>
  <si>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</si>
  <si>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</si>
  <si>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</si>
  <si>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</si>
  <si>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</si>
  <si>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</si>
  <si>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</si>
  <si>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</si>
  <si>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</si>
  <si>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</si>
  <si>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</si>
  <si>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Непрограммные расходы иных органов исполнительной власти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</si>
  <si>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</si>
  <si>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</si>
  <si>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</si>
  <si>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</si>
  <si>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</si>
  <si>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</si>
  <si>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</si>
  <si>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99 9 00 23660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</si>
  <si>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</si>
  <si>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</si>
  <si>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</si>
  <si>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</si>
  <si>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</si>
  <si>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</si>
  <si>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</si>
  <si>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</si>
  <si>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99 9 00 11150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</si>
  <si>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</si>
  <si>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</si>
  <si>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</si>
  <si>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</si>
  <si>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>01 0 01 26120</t>
  </si>
  <si>
    <t xml:space="preserve">01 0 01 26130 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</si>
  <si>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</si>
  <si>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</si>
  <si>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</si>
  <si>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</si>
  <si>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</si>
  <si>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</si>
  <si>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</si>
  <si>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</si>
  <si>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</si>
  <si>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</si>
  <si>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</si>
  <si>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</si>
  <si>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</si>
  <si>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</si>
  <si>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</si>
  <si>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</si>
  <si>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</si>
  <si>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</si>
  <si>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</si>
  <si>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</si>
  <si>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Непрограммные расходы  органов исполнительной власти</t>
  </si>
  <si>
    <t>99 9 00 23661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</si>
  <si>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</si>
  <si>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</si>
  <si>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</si>
  <si>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02 0 01 20730</t>
  </si>
  <si>
    <t>02 0 01 20740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</si>
  <si>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</si>
  <si>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</si>
  <si>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</si>
  <si>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</si>
  <si>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</si>
  <si>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</si>
  <si>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</si>
  <si>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</si>
  <si>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</si>
  <si>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</si>
  <si>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</si>
  <si>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</si>
  <si>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</si>
  <si>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</si>
  <si>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</si>
  <si>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</si>
  <si>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</si>
  <si>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</si>
  <si>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</si>
  <si>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>Материально-техническое обеспечение деятельности народных дружин (Закупка товаров, работ и услуг для государственных (муниципальных) нужд)</t>
  </si>
  <si>
    <t>99 9 00 22030</t>
  </si>
  <si>
    <t xml:space="preserve">Оплата за электроэнергию уличного освещения (Иные бюджетные ассигнования) </t>
  </si>
  <si>
    <t>99 9 00 11460</t>
  </si>
  <si>
    <t>ОХРАНА ОКРУЖАЮЩЕЙ СРЕДЫ</t>
  </si>
  <si>
    <t>Другие вопросы в области охраны окружающей среды</t>
  </si>
  <si>
    <t>06</t>
  </si>
  <si>
    <t>Поддержка сельских старост (Социальное обеспечение и иные выплаты населению)</t>
  </si>
  <si>
    <t>Поддержка сельских старост (Закупка товаров, работ и услуг для государственных (муниципальных) нужд)</t>
  </si>
  <si>
    <t>99 9 00 83660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</si>
  <si>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</si>
  <si>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</si>
  <si>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</si>
  <si>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</si>
  <si>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02 0 01 61550</t>
  </si>
  <si>
    <t>02 0 01 70690</t>
  </si>
  <si>
    <t>Прочие мероприятия в рамках благоустройства (оказание услуг) муниципального казенного  учреждения через добровольные пожертвования  (Закупка товаров, работ и услуг для государственных (муниципальных) нужд)</t>
  </si>
  <si>
    <t>Возмещение затрат, связанных с организацией временной занятости несовершеннолетних подростков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</si>
  <si>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</si>
  <si>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</si>
  <si>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</si>
  <si>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Непрограммные расходы   органов исполнительной власти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</si>
  <si>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</si>
  <si>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Социальная поддержка отдельных категорий граждан (Социальное обеспечение и иные выплаты населению)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</si>
  <si>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</si>
  <si>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</si>
  <si>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</si>
  <si>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Капитальный ремонт муниципального жилищного фонда 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</si>
  <si>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</si>
  <si>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</si>
  <si>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культуры(Межбюджетные трансферты)</t>
  </si>
  <si>
    <t>01 0 01 26200</t>
  </si>
  <si>
    <t>Прочие мероприятия в рамках пожарной безопасности (Закупка товаров, работ и услуг для обеспечения государственных (муниципальных) нужд)</t>
  </si>
  <si>
    <t>Уточненный план 2018г.</t>
  </si>
  <si>
    <t>Исполнение</t>
  </si>
  <si>
    <t>Процент исполнения</t>
  </si>
  <si>
    <t>Отчет об исполнении бюджетных ассигнований по разделам, подразделам классификации расходов муниципального образования Андреевское сельское поселение Судогодского района Владимирской области                                                    за 2018 год</t>
  </si>
  <si>
    <t>Приложение № 2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_________2019г. № _____</t>
  </si>
  <si>
    <t>Отчет об исполнении расходов по ведомственной структуре расходов бюджета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             за 2018 год</t>
  </si>
  <si>
    <t>Приложение № 3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_________2019г. № 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</si>
</sst>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wrapText="1"/>
    </xf>
    <xf numFmtId="0" fontId="43" fillId="34" borderId="19" xfId="0" applyNumberFormat="1" applyFont="1" applyFill="1" applyBorder="1" applyAlignment="1">
      <alignment vertical="center" wrapText="1"/>
    </xf>
    <xf numFmtId="0" fontId="43" fillId="34" borderId="17" xfId="0" applyNumberFormat="1" applyFont="1" applyFill="1" applyBorder="1" applyAlignment="1">
      <alignment vertical="center" wrapText="1"/>
    </xf>
    <xf numFmtId="0" fontId="43" fillId="34" borderId="20" xfId="0" applyNumberFormat="1" applyFont="1" applyFill="1" applyBorder="1" applyAlignment="1">
      <alignment vertical="center" wrapText="1"/>
    </xf>
    <xf numFmtId="0" fontId="43" fillId="34" borderId="21" xfId="0" applyNumberFormat="1" applyFont="1" applyFill="1" applyBorder="1" applyAlignment="1">
      <alignment vertical="center" wrapText="1"/>
    </xf>
    <xf numFmtId="0" fontId="43" fillId="34" borderId="22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43" fillId="33" borderId="22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B85">
      <selection activeCell="B126" sqref="B126"/>
    </sheetView>
  </sheetViews>
  <sheetFormatPr defaultColWidth="9.00390625" defaultRowHeight="12.75"/>
  <cols>
    <col min="1" max="1" width="0.2421875" style="3" hidden="1" customWidth="1"/>
    <col min="2" max="2" width="35.625" style="2" customWidth="1"/>
    <col min="3" max="3" width="8.75390625" style="2" customWidth="1"/>
    <col min="4" max="4" width="7.875" style="2" customWidth="1"/>
    <col min="5" max="5" width="7.25390625" style="2" customWidth="1"/>
    <col min="6" max="6" width="13.625" style="2" customWidth="1"/>
    <col min="7" max="7" width="7.25390625" style="2" customWidth="1"/>
    <col min="8" max="8" width="10.75390625" style="0" customWidth="1"/>
    <col min="9" max="9" width="9.125" style="0" hidden="1" customWidth="1"/>
    <col min="10" max="10" width="9.25390625" style="0" customWidth="1"/>
  </cols>
  <sheetData>
    <row r="1" spans="6:10" ht="12.75">
      <c r="F1" s="94" t="s">
        <v>160</v>
      </c>
      <c r="G1" s="95"/>
      <c r="H1" s="95"/>
      <c r="I1" s="95"/>
      <c r="J1" s="95"/>
    </row>
    <row r="2" spans="6:10" ht="12.75">
      <c r="F2" s="95"/>
      <c r="G2" s="95"/>
      <c r="H2" s="95"/>
      <c r="I2" s="95"/>
      <c r="J2" s="95"/>
    </row>
    <row r="3" spans="6:10" ht="12.75">
      <c r="F3" s="95"/>
      <c r="G3" s="95"/>
      <c r="H3" s="95"/>
      <c r="I3" s="95"/>
      <c r="J3" s="95"/>
    </row>
    <row r="4" spans="6:10" ht="12.75">
      <c r="F4" s="95"/>
      <c r="G4" s="95"/>
      <c r="H4" s="95"/>
      <c r="I4" s="95"/>
      <c r="J4" s="95"/>
    </row>
    <row r="5" spans="6:10" ht="12.75">
      <c r="F5" s="95"/>
      <c r="G5" s="95"/>
      <c r="H5" s="95"/>
      <c r="I5" s="95"/>
      <c r="J5" s="95"/>
    </row>
    <row r="6" spans="6:10" ht="12.75">
      <c r="F6" s="95"/>
      <c r="G6" s="95"/>
      <c r="H6" s="95"/>
      <c r="I6" s="95"/>
      <c r="J6" s="95"/>
    </row>
    <row r="8" spans="1:8" ht="12.75">
      <c r="A8" s="96" t="s">
        <v>161</v>
      </c>
      <c r="B8" s="96"/>
      <c r="C8" s="96"/>
      <c r="D8" s="96"/>
      <c r="E8" s="96"/>
      <c r="F8" s="96"/>
      <c r="G8" s="96"/>
      <c r="H8" s="96"/>
    </row>
    <row r="9" spans="1:8" ht="12.75">
      <c r="A9" s="97"/>
      <c r="B9" s="97"/>
      <c r="C9" s="97"/>
      <c r="D9" s="97"/>
      <c r="E9" s="97"/>
      <c r="F9" s="97"/>
      <c r="G9" s="97"/>
      <c r="H9" s="97"/>
    </row>
    <row r="10" spans="1:8" ht="36" customHeight="1">
      <c r="A10" s="97"/>
      <c r="B10" s="97"/>
      <c r="C10" s="97"/>
      <c r="D10" s="97"/>
      <c r="E10" s="97"/>
      <c r="F10" s="97"/>
      <c r="G10" s="97"/>
      <c r="H10" s="97"/>
    </row>
    <row r="11" spans="1:8" ht="12.75" hidden="1">
      <c r="A11" s="97"/>
      <c r="B11" s="97"/>
      <c r="C11" s="97"/>
      <c r="D11" s="97"/>
      <c r="E11" s="97"/>
      <c r="F11" s="97"/>
      <c r="G11" s="97"/>
      <c r="H11" s="97"/>
    </row>
    <row r="12" spans="1:8" ht="12.75" hidden="1">
      <c r="A12" s="97"/>
      <c r="B12" s="97"/>
      <c r="C12" s="97"/>
      <c r="D12" s="97"/>
      <c r="E12" s="97"/>
      <c r="F12" s="97"/>
      <c r="G12" s="97"/>
      <c r="H12" s="97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11" ht="13.5" thickBot="1">
      <c r="A14" s="18"/>
      <c r="B14" s="19"/>
      <c r="C14" s="19"/>
      <c r="D14" s="20"/>
      <c r="E14" s="20"/>
      <c r="F14" s="20"/>
      <c r="G14" s="90"/>
      <c r="H14" s="90"/>
      <c r="J14" s="90" t="s">
        <v>37</v>
      </c>
      <c r="K14" s="90"/>
    </row>
    <row r="15" spans="1:11" ht="13.5" customHeight="1">
      <c r="A15" s="102" t="s">
        <v>0</v>
      </c>
      <c r="B15" s="91" t="s">
        <v>1</v>
      </c>
      <c r="C15" s="92" t="s">
        <v>41</v>
      </c>
      <c r="D15" s="98" t="s">
        <v>42</v>
      </c>
      <c r="E15" s="91" t="s">
        <v>43</v>
      </c>
      <c r="F15" s="91" t="s">
        <v>44</v>
      </c>
      <c r="G15" s="91" t="s">
        <v>45</v>
      </c>
      <c r="H15" s="100" t="s">
        <v>156</v>
      </c>
      <c r="J15" s="88" t="s">
        <v>157</v>
      </c>
      <c r="K15" s="88" t="s">
        <v>158</v>
      </c>
    </row>
    <row r="16" spans="1:11" ht="31.5" customHeight="1" thickBot="1">
      <c r="A16" s="103"/>
      <c r="B16" s="91"/>
      <c r="C16" s="93"/>
      <c r="D16" s="99"/>
      <c r="E16" s="91"/>
      <c r="F16" s="91"/>
      <c r="G16" s="91"/>
      <c r="H16" s="101"/>
      <c r="J16" s="89"/>
      <c r="K16" s="89"/>
    </row>
    <row r="17" spans="1:11" ht="59.25" customHeight="1">
      <c r="A17" s="16"/>
      <c r="B17" s="64" t="s">
        <v>111</v>
      </c>
      <c r="C17" s="27">
        <v>703</v>
      </c>
      <c r="D17" s="31"/>
      <c r="E17" s="23"/>
      <c r="F17" s="23"/>
      <c r="G17" s="23"/>
      <c r="H17" s="63">
        <f>H18+H41+H47+H59+H64+H88+H93+H98+H103+H113+H118</f>
        <v>26637.700000000004</v>
      </c>
      <c r="J17" s="63">
        <f>J18+J41+J47+J59+J64+J88+J93+J98+J103+J113+J118</f>
        <v>26554.5</v>
      </c>
      <c r="K17" s="28">
        <v>99.7</v>
      </c>
    </row>
    <row r="18" spans="1:11" ht="31.5">
      <c r="A18" s="13"/>
      <c r="B18" s="64" t="s">
        <v>28</v>
      </c>
      <c r="C18" s="27">
        <v>703</v>
      </c>
      <c r="D18" s="9" t="s">
        <v>7</v>
      </c>
      <c r="E18" s="22"/>
      <c r="F18" s="9"/>
      <c r="G18" s="21"/>
      <c r="H18" s="63">
        <f>H19+H22+H27+H31</f>
        <v>9627</v>
      </c>
      <c r="J18" s="63">
        <f>J19+J22+J27+J31</f>
        <v>9581</v>
      </c>
      <c r="K18" s="28">
        <v>99.5</v>
      </c>
    </row>
    <row r="19" spans="1:11" ht="96" customHeight="1">
      <c r="A19" s="12"/>
      <c r="B19" s="64" t="s">
        <v>2</v>
      </c>
      <c r="C19" s="27">
        <v>703</v>
      </c>
      <c r="D19" s="4" t="s">
        <v>7</v>
      </c>
      <c r="E19" s="4" t="s">
        <v>8</v>
      </c>
      <c r="F19" s="10"/>
      <c r="G19" s="10"/>
      <c r="H19" s="63">
        <f>H20</f>
        <v>874.2</v>
      </c>
      <c r="J19" s="63">
        <f>J21</f>
        <v>874</v>
      </c>
      <c r="K19" s="28">
        <v>99.9</v>
      </c>
    </row>
    <row r="20" spans="1:11" ht="21" customHeight="1">
      <c r="A20" s="12"/>
      <c r="B20" s="65" t="s">
        <v>115</v>
      </c>
      <c r="C20" s="24">
        <v>703</v>
      </c>
      <c r="D20" s="24" t="s">
        <v>7</v>
      </c>
      <c r="E20" s="24" t="s">
        <v>8</v>
      </c>
      <c r="F20" s="35">
        <v>80</v>
      </c>
      <c r="G20" s="24"/>
      <c r="H20" s="59">
        <v>874.2</v>
      </c>
      <c r="J20" s="59">
        <f>J21</f>
        <v>874</v>
      </c>
      <c r="K20" s="81">
        <v>99.9</v>
      </c>
    </row>
    <row r="21" spans="1:11" ht="200.25" customHeight="1">
      <c r="A21" s="12"/>
      <c r="B21" s="65" t="s">
        <v>114</v>
      </c>
      <c r="C21" s="24">
        <v>703</v>
      </c>
      <c r="D21" s="24" t="s">
        <v>7</v>
      </c>
      <c r="E21" s="24" t="s">
        <v>8</v>
      </c>
      <c r="F21" s="24" t="s">
        <v>113</v>
      </c>
      <c r="G21" s="24">
        <v>100</v>
      </c>
      <c r="H21" s="59">
        <v>874.2</v>
      </c>
      <c r="J21" s="59">
        <v>874</v>
      </c>
      <c r="K21" s="81">
        <v>99.9</v>
      </c>
    </row>
    <row r="22" spans="1:11" ht="31.5">
      <c r="A22" s="12"/>
      <c r="B22" s="65" t="s">
        <v>144</v>
      </c>
      <c r="C22" s="25" t="s">
        <v>46</v>
      </c>
      <c r="D22" s="5" t="s">
        <v>7</v>
      </c>
      <c r="E22" s="25" t="s">
        <v>8</v>
      </c>
      <c r="F22" s="35" t="s">
        <v>47</v>
      </c>
      <c r="G22" s="24"/>
      <c r="H22" s="59">
        <f>H24+H25+H26</f>
        <v>2645.7999999999997</v>
      </c>
      <c r="J22" s="59">
        <f>J24+J25+J26</f>
        <v>2645.5</v>
      </c>
      <c r="K22" s="81">
        <v>99.9</v>
      </c>
    </row>
    <row r="23" spans="1:11" ht="15.75">
      <c r="A23" s="12"/>
      <c r="B23" s="65" t="s">
        <v>49</v>
      </c>
      <c r="C23" s="25" t="s">
        <v>46</v>
      </c>
      <c r="D23" s="5" t="s">
        <v>7</v>
      </c>
      <c r="E23" s="25" t="s">
        <v>8</v>
      </c>
      <c r="F23" s="35" t="s">
        <v>50</v>
      </c>
      <c r="G23" s="24"/>
      <c r="H23" s="59">
        <f>H22</f>
        <v>2645.7999999999997</v>
      </c>
      <c r="J23" s="59">
        <f>J22</f>
        <v>2645.5</v>
      </c>
      <c r="K23" s="81">
        <v>99.9</v>
      </c>
    </row>
    <row r="24" spans="1:11" ht="126" customHeight="1">
      <c r="A24" s="12"/>
      <c r="B24" s="65" t="s">
        <v>142</v>
      </c>
      <c r="C24" s="25">
        <v>703</v>
      </c>
      <c r="D24" s="5" t="s">
        <v>7</v>
      </c>
      <c r="E24" s="25" t="s">
        <v>8</v>
      </c>
      <c r="F24" s="24" t="s">
        <v>48</v>
      </c>
      <c r="G24" s="24" t="s">
        <v>21</v>
      </c>
      <c r="H24" s="59">
        <v>2616.1</v>
      </c>
      <c r="J24" s="59">
        <v>2616</v>
      </c>
      <c r="K24" s="81">
        <v>99.9</v>
      </c>
    </row>
    <row r="25" spans="1:11" ht="72.75" customHeight="1">
      <c r="A25" s="12"/>
      <c r="B25" s="65" t="s">
        <v>149</v>
      </c>
      <c r="C25" s="25">
        <v>703</v>
      </c>
      <c r="D25" s="7" t="s">
        <v>7</v>
      </c>
      <c r="E25" s="25" t="s">
        <v>8</v>
      </c>
      <c r="F25" s="24" t="s">
        <v>51</v>
      </c>
      <c r="G25" s="24" t="s">
        <v>22</v>
      </c>
      <c r="H25" s="59">
        <v>16.7</v>
      </c>
      <c r="J25" s="59">
        <v>16.7</v>
      </c>
      <c r="K25" s="81">
        <v>100</v>
      </c>
    </row>
    <row r="26" spans="1:11" ht="63">
      <c r="A26" s="12"/>
      <c r="B26" s="65" t="s">
        <v>143</v>
      </c>
      <c r="C26" s="25" t="s">
        <v>46</v>
      </c>
      <c r="D26" s="32" t="s">
        <v>7</v>
      </c>
      <c r="E26" s="25" t="s">
        <v>8</v>
      </c>
      <c r="F26" s="24" t="s">
        <v>51</v>
      </c>
      <c r="G26" s="24" t="s">
        <v>23</v>
      </c>
      <c r="H26" s="59">
        <v>13</v>
      </c>
      <c r="J26" s="59">
        <v>12.8</v>
      </c>
      <c r="K26" s="81">
        <v>98.5</v>
      </c>
    </row>
    <row r="27" spans="1:11" ht="15.75" customHeight="1">
      <c r="A27" s="11"/>
      <c r="B27" s="64" t="s">
        <v>20</v>
      </c>
      <c r="C27" s="27">
        <v>703</v>
      </c>
      <c r="D27" s="4" t="s">
        <v>7</v>
      </c>
      <c r="E27" s="27" t="s">
        <v>9</v>
      </c>
      <c r="F27" s="10"/>
      <c r="G27" s="10"/>
      <c r="H27" s="56">
        <v>45</v>
      </c>
      <c r="J27" s="56">
        <f>J30</f>
        <v>0</v>
      </c>
      <c r="K27" s="28">
        <v>0</v>
      </c>
    </row>
    <row r="28" spans="1:11" ht="27.75" customHeight="1">
      <c r="A28" s="11"/>
      <c r="B28" s="65" t="s">
        <v>97</v>
      </c>
      <c r="C28" s="25" t="s">
        <v>46</v>
      </c>
      <c r="D28" s="5" t="s">
        <v>7</v>
      </c>
      <c r="E28" s="25" t="s">
        <v>9</v>
      </c>
      <c r="F28" s="35" t="s">
        <v>47</v>
      </c>
      <c r="G28" s="10"/>
      <c r="H28" s="57">
        <v>45</v>
      </c>
      <c r="J28" s="57">
        <v>0</v>
      </c>
      <c r="K28" s="81">
        <v>0</v>
      </c>
    </row>
    <row r="29" spans="1:11" ht="15.75" customHeight="1">
      <c r="A29" s="11"/>
      <c r="B29" s="65" t="s">
        <v>49</v>
      </c>
      <c r="C29" s="25" t="s">
        <v>46</v>
      </c>
      <c r="D29" s="5" t="s">
        <v>7</v>
      </c>
      <c r="E29" s="25" t="s">
        <v>9</v>
      </c>
      <c r="F29" s="35" t="s">
        <v>50</v>
      </c>
      <c r="G29" s="10"/>
      <c r="H29" s="57">
        <v>45</v>
      </c>
      <c r="J29" s="57">
        <v>0</v>
      </c>
      <c r="K29" s="81">
        <v>0</v>
      </c>
    </row>
    <row r="30" spans="1:11" ht="60" customHeight="1">
      <c r="A30" s="11"/>
      <c r="B30" s="65" t="s">
        <v>133</v>
      </c>
      <c r="C30" s="25" t="s">
        <v>46</v>
      </c>
      <c r="D30" s="7" t="s">
        <v>7</v>
      </c>
      <c r="E30" s="25" t="s">
        <v>9</v>
      </c>
      <c r="F30" s="24" t="s">
        <v>52</v>
      </c>
      <c r="G30" s="24" t="s">
        <v>23</v>
      </c>
      <c r="H30" s="55">
        <v>45</v>
      </c>
      <c r="J30" s="55">
        <v>0</v>
      </c>
      <c r="K30" s="81">
        <v>0</v>
      </c>
    </row>
    <row r="31" spans="1:11" ht="33" customHeight="1">
      <c r="A31" s="11"/>
      <c r="B31" s="72" t="s">
        <v>5</v>
      </c>
      <c r="C31" s="27">
        <v>703</v>
      </c>
      <c r="D31" s="4" t="s">
        <v>7</v>
      </c>
      <c r="E31" s="27" t="s">
        <v>10</v>
      </c>
      <c r="F31" s="10"/>
      <c r="G31" s="10"/>
      <c r="H31" s="56">
        <f>H34+H35+H36+H37+H38+H39+H40</f>
        <v>6062</v>
      </c>
      <c r="J31" s="56">
        <f>J34+J35+J36+J37+J38+J39+J40</f>
        <v>6061.5</v>
      </c>
      <c r="K31" s="28">
        <v>99.9</v>
      </c>
    </row>
    <row r="32" spans="1:11" ht="33" customHeight="1" thickBot="1">
      <c r="A32" s="11"/>
      <c r="B32" s="73" t="s">
        <v>96</v>
      </c>
      <c r="C32" s="37" t="s">
        <v>46</v>
      </c>
      <c r="D32" s="32" t="s">
        <v>7</v>
      </c>
      <c r="E32" s="33" t="s">
        <v>10</v>
      </c>
      <c r="F32" s="36" t="s">
        <v>47</v>
      </c>
      <c r="G32" s="36"/>
      <c r="H32" s="57">
        <f>H31</f>
        <v>6062</v>
      </c>
      <c r="J32" s="57">
        <f>J31</f>
        <v>6061.5</v>
      </c>
      <c r="K32" s="81">
        <v>99.9</v>
      </c>
    </row>
    <row r="33" spans="1:11" ht="19.5" customHeight="1">
      <c r="A33" s="11"/>
      <c r="B33" s="74" t="s">
        <v>49</v>
      </c>
      <c r="C33" s="37" t="s">
        <v>46</v>
      </c>
      <c r="D33" s="32" t="s">
        <v>7</v>
      </c>
      <c r="E33" s="33" t="s">
        <v>10</v>
      </c>
      <c r="F33" s="36" t="s">
        <v>50</v>
      </c>
      <c r="G33" s="34"/>
      <c r="H33" s="57">
        <f>H32</f>
        <v>6062</v>
      </c>
      <c r="J33" s="57">
        <f>J32</f>
        <v>6061.5</v>
      </c>
      <c r="K33" s="81">
        <v>99.9</v>
      </c>
    </row>
    <row r="34" spans="1:11" ht="94.5" customHeight="1">
      <c r="A34" s="11"/>
      <c r="B34" s="69" t="s">
        <v>151</v>
      </c>
      <c r="C34" s="25">
        <v>703</v>
      </c>
      <c r="D34" s="7" t="s">
        <v>7</v>
      </c>
      <c r="E34" s="29" t="s">
        <v>10</v>
      </c>
      <c r="F34" s="34" t="s">
        <v>54</v>
      </c>
      <c r="G34" s="8" t="s">
        <v>22</v>
      </c>
      <c r="H34" s="55">
        <v>178.2</v>
      </c>
      <c r="J34" s="55">
        <v>178.2</v>
      </c>
      <c r="K34" s="81">
        <v>100</v>
      </c>
    </row>
    <row r="35" spans="1:11" ht="76.5" customHeight="1">
      <c r="A35" s="11"/>
      <c r="B35" s="65" t="s">
        <v>152</v>
      </c>
      <c r="C35" s="25">
        <v>703</v>
      </c>
      <c r="D35" s="5" t="s">
        <v>7</v>
      </c>
      <c r="E35" s="25" t="s">
        <v>10</v>
      </c>
      <c r="F35" s="34" t="s">
        <v>54</v>
      </c>
      <c r="G35" s="24" t="s">
        <v>23</v>
      </c>
      <c r="H35" s="55">
        <v>404.4</v>
      </c>
      <c r="J35" s="55">
        <v>404.4</v>
      </c>
      <c r="K35" s="81">
        <v>100</v>
      </c>
    </row>
    <row r="36" spans="1:11" ht="189" customHeight="1">
      <c r="A36" s="11"/>
      <c r="B36" s="65" t="s">
        <v>83</v>
      </c>
      <c r="C36" s="25">
        <v>703</v>
      </c>
      <c r="D36" s="5" t="s">
        <v>7</v>
      </c>
      <c r="E36" s="25" t="s">
        <v>10</v>
      </c>
      <c r="F36" s="24" t="s">
        <v>55</v>
      </c>
      <c r="G36" s="24" t="s">
        <v>21</v>
      </c>
      <c r="H36" s="55">
        <v>3516.1</v>
      </c>
      <c r="J36" s="55">
        <v>3516</v>
      </c>
      <c r="K36" s="81">
        <v>99.9</v>
      </c>
    </row>
    <row r="37" spans="1:11" ht="91.5" customHeight="1">
      <c r="A37" s="11"/>
      <c r="B37" s="65" t="s">
        <v>84</v>
      </c>
      <c r="C37" s="25">
        <v>703</v>
      </c>
      <c r="D37" s="7" t="s">
        <v>7</v>
      </c>
      <c r="E37" s="25" t="s">
        <v>10</v>
      </c>
      <c r="F37" s="24" t="s">
        <v>55</v>
      </c>
      <c r="G37" s="24" t="s">
        <v>22</v>
      </c>
      <c r="H37" s="55">
        <v>1762.3</v>
      </c>
      <c r="J37" s="55">
        <v>1762.2</v>
      </c>
      <c r="K37" s="81">
        <v>99.9</v>
      </c>
    </row>
    <row r="38" spans="1:11" ht="81" customHeight="1">
      <c r="A38" s="11"/>
      <c r="B38" s="65" t="s">
        <v>85</v>
      </c>
      <c r="C38" s="25">
        <v>703</v>
      </c>
      <c r="D38" s="7" t="s">
        <v>7</v>
      </c>
      <c r="E38" s="25" t="s">
        <v>10</v>
      </c>
      <c r="F38" s="24" t="s">
        <v>55</v>
      </c>
      <c r="G38" s="24" t="s">
        <v>23</v>
      </c>
      <c r="H38" s="55">
        <v>145.8</v>
      </c>
      <c r="J38" s="55">
        <v>145.5</v>
      </c>
      <c r="K38" s="81">
        <v>99.8</v>
      </c>
    </row>
    <row r="39" spans="1:11" ht="47.25" customHeight="1">
      <c r="A39" s="40"/>
      <c r="B39" s="65" t="s">
        <v>131</v>
      </c>
      <c r="C39" s="25" t="s">
        <v>46</v>
      </c>
      <c r="D39" s="32" t="s">
        <v>7</v>
      </c>
      <c r="E39" s="25" t="s">
        <v>10</v>
      </c>
      <c r="F39" s="24" t="s">
        <v>126</v>
      </c>
      <c r="G39" s="24" t="s">
        <v>22</v>
      </c>
      <c r="H39" s="55">
        <v>14.3</v>
      </c>
      <c r="J39" s="55">
        <v>14.3</v>
      </c>
      <c r="K39" s="81">
        <v>100</v>
      </c>
    </row>
    <row r="40" spans="1:11" ht="45.75" customHeight="1">
      <c r="A40" s="40"/>
      <c r="B40" s="65" t="s">
        <v>130</v>
      </c>
      <c r="C40" s="25" t="s">
        <v>46</v>
      </c>
      <c r="D40" s="32" t="s">
        <v>7</v>
      </c>
      <c r="E40" s="25" t="s">
        <v>10</v>
      </c>
      <c r="F40" s="24" t="s">
        <v>126</v>
      </c>
      <c r="G40" s="24" t="s">
        <v>27</v>
      </c>
      <c r="H40" s="55">
        <v>40.9</v>
      </c>
      <c r="J40" s="55">
        <v>40.9</v>
      </c>
      <c r="K40" s="81">
        <v>100</v>
      </c>
    </row>
    <row r="41" spans="2:11" ht="15.75">
      <c r="B41" s="64" t="s">
        <v>29</v>
      </c>
      <c r="C41" s="27">
        <v>703</v>
      </c>
      <c r="D41" s="4" t="s">
        <v>11</v>
      </c>
      <c r="E41" s="27"/>
      <c r="F41" s="10"/>
      <c r="G41" s="10"/>
      <c r="H41" s="56">
        <f>H45+H46</f>
        <v>182.8</v>
      </c>
      <c r="J41" s="56">
        <f>J45+J46</f>
        <v>182.8</v>
      </c>
      <c r="K41" s="28">
        <v>100</v>
      </c>
    </row>
    <row r="42" spans="2:11" ht="15.75" customHeight="1" thickBot="1">
      <c r="B42" s="64" t="s">
        <v>4</v>
      </c>
      <c r="C42" s="27">
        <v>703</v>
      </c>
      <c r="D42" s="4" t="s">
        <v>11</v>
      </c>
      <c r="E42" s="27" t="s">
        <v>12</v>
      </c>
      <c r="F42" s="10"/>
      <c r="G42" s="10"/>
      <c r="H42" s="56">
        <f>H41</f>
        <v>182.8</v>
      </c>
      <c r="J42" s="56">
        <f>J41</f>
        <v>182.8</v>
      </c>
      <c r="K42" s="28">
        <v>100</v>
      </c>
    </row>
    <row r="43" spans="2:11" ht="30" customHeight="1" thickBot="1">
      <c r="B43" s="75" t="s">
        <v>97</v>
      </c>
      <c r="C43" s="33" t="s">
        <v>46</v>
      </c>
      <c r="D43" s="32" t="s">
        <v>11</v>
      </c>
      <c r="E43" s="33" t="s">
        <v>12</v>
      </c>
      <c r="F43" s="36" t="s">
        <v>47</v>
      </c>
      <c r="G43" s="24"/>
      <c r="H43" s="55">
        <f>H41</f>
        <v>182.8</v>
      </c>
      <c r="J43" s="55">
        <f>J41</f>
        <v>182.8</v>
      </c>
      <c r="K43" s="81">
        <v>100</v>
      </c>
    </row>
    <row r="44" spans="2:11" ht="15.75" customHeight="1">
      <c r="B44" s="76" t="s">
        <v>49</v>
      </c>
      <c r="C44" s="33" t="s">
        <v>46</v>
      </c>
      <c r="D44" s="32" t="s">
        <v>11</v>
      </c>
      <c r="E44" s="33" t="s">
        <v>12</v>
      </c>
      <c r="F44" s="36" t="s">
        <v>50</v>
      </c>
      <c r="G44" s="24"/>
      <c r="H44" s="55">
        <f>H41</f>
        <v>182.8</v>
      </c>
      <c r="J44" s="55">
        <f>J41</f>
        <v>182.8</v>
      </c>
      <c r="K44" s="81">
        <v>100</v>
      </c>
    </row>
    <row r="45" spans="2:11" ht="177" customHeight="1">
      <c r="B45" s="65" t="s">
        <v>86</v>
      </c>
      <c r="C45" s="25">
        <v>703</v>
      </c>
      <c r="D45" s="5" t="s">
        <v>11</v>
      </c>
      <c r="E45" s="25" t="s">
        <v>12</v>
      </c>
      <c r="F45" s="24" t="s">
        <v>56</v>
      </c>
      <c r="G45" s="24" t="s">
        <v>21</v>
      </c>
      <c r="H45" s="55">
        <v>176.9</v>
      </c>
      <c r="J45" s="55">
        <v>176.9</v>
      </c>
      <c r="K45" s="81">
        <v>100</v>
      </c>
    </row>
    <row r="46" spans="2:11" ht="78.75" customHeight="1">
      <c r="B46" s="53" t="s">
        <v>87</v>
      </c>
      <c r="C46" s="25">
        <v>703</v>
      </c>
      <c r="D46" s="5" t="s">
        <v>11</v>
      </c>
      <c r="E46" s="25" t="s">
        <v>12</v>
      </c>
      <c r="F46" s="24" t="s">
        <v>56</v>
      </c>
      <c r="G46" s="24" t="s">
        <v>22</v>
      </c>
      <c r="H46" s="55">
        <v>5.9</v>
      </c>
      <c r="J46" s="55">
        <v>5.9</v>
      </c>
      <c r="K46" s="81">
        <v>100</v>
      </c>
    </row>
    <row r="47" spans="2:11" ht="63">
      <c r="B47" s="64" t="s">
        <v>30</v>
      </c>
      <c r="C47" s="27">
        <v>703</v>
      </c>
      <c r="D47" s="4" t="s">
        <v>12</v>
      </c>
      <c r="E47" s="27"/>
      <c r="F47" s="10"/>
      <c r="G47" s="10"/>
      <c r="H47" s="56">
        <f>H48+H56</f>
        <v>425.2</v>
      </c>
      <c r="J47" s="56">
        <f>J48+J56</f>
        <v>425</v>
      </c>
      <c r="K47" s="28">
        <v>99.9</v>
      </c>
    </row>
    <row r="48" spans="2:11" ht="63">
      <c r="B48" s="64" t="s">
        <v>24</v>
      </c>
      <c r="C48" s="27">
        <v>703</v>
      </c>
      <c r="D48" s="4" t="s">
        <v>12</v>
      </c>
      <c r="E48" s="27" t="s">
        <v>13</v>
      </c>
      <c r="F48" s="10"/>
      <c r="G48" s="10"/>
      <c r="H48" s="56">
        <f>H49</f>
        <v>420.2</v>
      </c>
      <c r="J48" s="56">
        <f>J49</f>
        <v>420</v>
      </c>
      <c r="K48" s="28">
        <v>99.9</v>
      </c>
    </row>
    <row r="49" spans="2:11" ht="80.25" customHeight="1">
      <c r="B49" s="65" t="s">
        <v>119</v>
      </c>
      <c r="C49" s="25" t="s">
        <v>46</v>
      </c>
      <c r="D49" s="32" t="s">
        <v>12</v>
      </c>
      <c r="E49" s="33" t="s">
        <v>13</v>
      </c>
      <c r="F49" s="36" t="s">
        <v>59</v>
      </c>
      <c r="G49" s="8"/>
      <c r="H49" s="55">
        <f>H50</f>
        <v>420.2</v>
      </c>
      <c r="J49" s="55">
        <f>J50</f>
        <v>420</v>
      </c>
      <c r="K49" s="81">
        <v>99.9</v>
      </c>
    </row>
    <row r="50" spans="2:11" ht="159.75" customHeight="1">
      <c r="B50" s="65" t="s">
        <v>74</v>
      </c>
      <c r="C50" s="25" t="s">
        <v>46</v>
      </c>
      <c r="D50" s="32" t="s">
        <v>12</v>
      </c>
      <c r="E50" s="33" t="s">
        <v>13</v>
      </c>
      <c r="F50" s="36" t="s">
        <v>58</v>
      </c>
      <c r="G50" s="8"/>
      <c r="H50" s="55">
        <f>H51+H52+H53+H54+H55</f>
        <v>420.2</v>
      </c>
      <c r="J50" s="55">
        <f>J51+J52+J53+J54+J55</f>
        <v>420</v>
      </c>
      <c r="K50" s="81">
        <v>99.9</v>
      </c>
    </row>
    <row r="51" spans="2:11" ht="110.25">
      <c r="B51" s="65" t="s">
        <v>134</v>
      </c>
      <c r="C51" s="25">
        <v>703</v>
      </c>
      <c r="D51" s="5" t="s">
        <v>12</v>
      </c>
      <c r="E51" s="25" t="s">
        <v>13</v>
      </c>
      <c r="F51" s="24" t="s">
        <v>57</v>
      </c>
      <c r="G51" s="24" t="s">
        <v>22</v>
      </c>
      <c r="H51" s="55">
        <v>93.9</v>
      </c>
      <c r="J51" s="55">
        <v>93.9</v>
      </c>
      <c r="K51" s="81">
        <v>100</v>
      </c>
    </row>
    <row r="52" spans="2:11" ht="63" customHeight="1">
      <c r="B52" s="65" t="s">
        <v>88</v>
      </c>
      <c r="C52" s="25" t="s">
        <v>46</v>
      </c>
      <c r="D52" s="32" t="s">
        <v>12</v>
      </c>
      <c r="E52" s="33" t="s">
        <v>13</v>
      </c>
      <c r="F52" s="36" t="s">
        <v>75</v>
      </c>
      <c r="G52" s="34" t="s">
        <v>22</v>
      </c>
      <c r="H52" s="55">
        <v>65.5</v>
      </c>
      <c r="J52" s="55">
        <v>65.5</v>
      </c>
      <c r="K52" s="81">
        <v>100</v>
      </c>
    </row>
    <row r="53" spans="2:11" ht="81" customHeight="1">
      <c r="B53" s="65" t="s">
        <v>89</v>
      </c>
      <c r="C53" s="25" t="s">
        <v>46</v>
      </c>
      <c r="D53" s="32" t="s">
        <v>12</v>
      </c>
      <c r="E53" s="33" t="s">
        <v>13</v>
      </c>
      <c r="F53" s="36" t="s">
        <v>76</v>
      </c>
      <c r="G53" s="34" t="s">
        <v>22</v>
      </c>
      <c r="H53" s="55">
        <v>137.5</v>
      </c>
      <c r="J53" s="55">
        <v>137.5</v>
      </c>
      <c r="K53" s="81">
        <v>100</v>
      </c>
    </row>
    <row r="54" spans="2:11" ht="65.25" customHeight="1">
      <c r="B54" s="65" t="s">
        <v>105</v>
      </c>
      <c r="C54" s="25" t="s">
        <v>46</v>
      </c>
      <c r="D54" s="32" t="s">
        <v>12</v>
      </c>
      <c r="E54" s="33" t="s">
        <v>13</v>
      </c>
      <c r="F54" s="36" t="s">
        <v>104</v>
      </c>
      <c r="G54" s="34" t="s">
        <v>22</v>
      </c>
      <c r="H54" s="55">
        <v>95.1</v>
      </c>
      <c r="J54" s="55">
        <v>95</v>
      </c>
      <c r="K54" s="81">
        <v>99.9</v>
      </c>
    </row>
    <row r="55" spans="2:11" ht="65.25" customHeight="1" thickBot="1">
      <c r="B55" s="65" t="s">
        <v>155</v>
      </c>
      <c r="C55" s="25" t="s">
        <v>46</v>
      </c>
      <c r="D55" s="32" t="s">
        <v>12</v>
      </c>
      <c r="E55" s="33" t="s">
        <v>13</v>
      </c>
      <c r="F55" s="36" t="s">
        <v>154</v>
      </c>
      <c r="G55" s="34" t="s">
        <v>22</v>
      </c>
      <c r="H55" s="57">
        <v>28.2</v>
      </c>
      <c r="J55" s="57">
        <v>28.1</v>
      </c>
      <c r="K55" s="81">
        <v>100</v>
      </c>
    </row>
    <row r="56" spans="2:11" ht="29.25" customHeight="1" thickBot="1">
      <c r="B56" s="75" t="s">
        <v>96</v>
      </c>
      <c r="C56" s="25" t="s">
        <v>46</v>
      </c>
      <c r="D56" s="32" t="s">
        <v>12</v>
      </c>
      <c r="E56" s="33" t="s">
        <v>13</v>
      </c>
      <c r="F56" s="36" t="s">
        <v>47</v>
      </c>
      <c r="G56" s="34"/>
      <c r="H56" s="57">
        <v>5</v>
      </c>
      <c r="J56" s="57">
        <v>5</v>
      </c>
      <c r="K56" s="81">
        <v>100</v>
      </c>
    </row>
    <row r="57" spans="2:11" ht="21.75" customHeight="1" thickBot="1">
      <c r="B57" s="77" t="s">
        <v>49</v>
      </c>
      <c r="C57" s="25" t="s">
        <v>46</v>
      </c>
      <c r="D57" s="32" t="s">
        <v>12</v>
      </c>
      <c r="E57" s="33" t="s">
        <v>13</v>
      </c>
      <c r="F57" s="36" t="s">
        <v>50</v>
      </c>
      <c r="G57" s="34"/>
      <c r="H57" s="57">
        <v>5</v>
      </c>
      <c r="J57" s="57">
        <v>5</v>
      </c>
      <c r="K57" s="81">
        <v>100</v>
      </c>
    </row>
    <row r="58" spans="2:11" ht="63" customHeight="1">
      <c r="B58" s="65" t="s">
        <v>123</v>
      </c>
      <c r="C58" s="25" t="s">
        <v>46</v>
      </c>
      <c r="D58" s="32" t="s">
        <v>12</v>
      </c>
      <c r="E58" s="33" t="s">
        <v>13</v>
      </c>
      <c r="F58" s="36" t="s">
        <v>124</v>
      </c>
      <c r="G58" s="34" t="s">
        <v>22</v>
      </c>
      <c r="H58" s="57">
        <v>5</v>
      </c>
      <c r="J58" s="57">
        <v>5</v>
      </c>
      <c r="K58" s="81">
        <v>100</v>
      </c>
    </row>
    <row r="59" spans="2:11" ht="31.5">
      <c r="B59" s="64" t="s">
        <v>31</v>
      </c>
      <c r="C59" s="27">
        <v>703</v>
      </c>
      <c r="D59" s="4" t="s">
        <v>8</v>
      </c>
      <c r="E59" s="27"/>
      <c r="F59" s="10"/>
      <c r="G59" s="10"/>
      <c r="H59" s="56">
        <f>H63</f>
        <v>1297</v>
      </c>
      <c r="J59" s="56">
        <f>J63</f>
        <v>1297</v>
      </c>
      <c r="K59" s="28">
        <v>100</v>
      </c>
    </row>
    <row r="60" spans="2:11" ht="32.25" thickBot="1">
      <c r="B60" s="64" t="s">
        <v>19</v>
      </c>
      <c r="C60" s="27">
        <v>703</v>
      </c>
      <c r="D60" s="9" t="s">
        <v>8</v>
      </c>
      <c r="E60" s="27" t="s">
        <v>18</v>
      </c>
      <c r="F60" s="10"/>
      <c r="G60" s="10"/>
      <c r="H60" s="56">
        <f>H61</f>
        <v>1297</v>
      </c>
      <c r="J60" s="56">
        <f>J61</f>
        <v>1297</v>
      </c>
      <c r="K60" s="28">
        <v>100</v>
      </c>
    </row>
    <row r="61" spans="2:11" ht="32.25" thickBot="1">
      <c r="B61" s="75" t="s">
        <v>53</v>
      </c>
      <c r="C61" s="33" t="s">
        <v>46</v>
      </c>
      <c r="D61" s="32" t="s">
        <v>8</v>
      </c>
      <c r="E61" s="33" t="s">
        <v>18</v>
      </c>
      <c r="F61" s="36" t="s">
        <v>47</v>
      </c>
      <c r="G61" s="24"/>
      <c r="H61" s="55">
        <f>H62</f>
        <v>1297</v>
      </c>
      <c r="J61" s="55">
        <f>J62</f>
        <v>1297</v>
      </c>
      <c r="K61" s="81">
        <v>100</v>
      </c>
    </row>
    <row r="62" spans="2:11" ht="16.5" thickBot="1">
      <c r="B62" s="77" t="s">
        <v>49</v>
      </c>
      <c r="C62" s="33" t="s">
        <v>46</v>
      </c>
      <c r="D62" s="32" t="s">
        <v>8</v>
      </c>
      <c r="E62" s="33" t="s">
        <v>18</v>
      </c>
      <c r="F62" s="36" t="s">
        <v>50</v>
      </c>
      <c r="G62" s="24"/>
      <c r="H62" s="55">
        <f>H63</f>
        <v>1297</v>
      </c>
      <c r="J62" s="55">
        <f>J63</f>
        <v>1297</v>
      </c>
      <c r="K62" s="81">
        <v>100</v>
      </c>
    </row>
    <row r="63" spans="2:11" ht="75.75" customHeight="1">
      <c r="B63" s="65" t="s">
        <v>136</v>
      </c>
      <c r="C63" s="25">
        <v>703</v>
      </c>
      <c r="D63" s="6" t="s">
        <v>8</v>
      </c>
      <c r="E63" s="25" t="s">
        <v>18</v>
      </c>
      <c r="F63" s="24" t="s">
        <v>60</v>
      </c>
      <c r="G63" s="24" t="s">
        <v>22</v>
      </c>
      <c r="H63" s="55">
        <v>1297</v>
      </c>
      <c r="J63" s="55">
        <v>1297</v>
      </c>
      <c r="K63" s="81">
        <v>100</v>
      </c>
    </row>
    <row r="64" spans="2:11" ht="47.25">
      <c r="B64" s="64" t="s">
        <v>25</v>
      </c>
      <c r="C64" s="27">
        <v>703</v>
      </c>
      <c r="D64" s="4" t="s">
        <v>14</v>
      </c>
      <c r="E64" s="27"/>
      <c r="F64" s="10"/>
      <c r="G64" s="10"/>
      <c r="H64" s="56">
        <f>H65+H71+H85</f>
        <v>9676.600000000002</v>
      </c>
      <c r="J64" s="56">
        <f>J65+J71+J85</f>
        <v>9639.7</v>
      </c>
      <c r="K64" s="28">
        <v>99.6</v>
      </c>
    </row>
    <row r="65" spans="2:11" ht="16.5" thickBot="1">
      <c r="B65" s="64" t="s">
        <v>39</v>
      </c>
      <c r="C65" s="25">
        <v>703</v>
      </c>
      <c r="D65" s="4" t="s">
        <v>14</v>
      </c>
      <c r="E65" s="27" t="s">
        <v>7</v>
      </c>
      <c r="F65" s="10"/>
      <c r="G65" s="10"/>
      <c r="H65" s="56">
        <f>H68+H69+H70</f>
        <v>1307.7</v>
      </c>
      <c r="J65" s="56">
        <f>J68+J69+J70</f>
        <v>1307.5</v>
      </c>
      <c r="K65" s="28">
        <v>99.9</v>
      </c>
    </row>
    <row r="66" spans="2:11" ht="32.25" thickBot="1">
      <c r="B66" s="75" t="s">
        <v>96</v>
      </c>
      <c r="C66" s="33" t="s">
        <v>46</v>
      </c>
      <c r="D66" s="32" t="s">
        <v>14</v>
      </c>
      <c r="E66" s="33" t="s">
        <v>7</v>
      </c>
      <c r="F66" s="36" t="s">
        <v>47</v>
      </c>
      <c r="G66" s="10"/>
      <c r="H66" s="57">
        <f>H65</f>
        <v>1307.7</v>
      </c>
      <c r="J66" s="57">
        <f>J65</f>
        <v>1307.5</v>
      </c>
      <c r="K66" s="81">
        <v>99.9</v>
      </c>
    </row>
    <row r="67" spans="2:11" ht="16.5" thickBot="1">
      <c r="B67" s="77" t="s">
        <v>49</v>
      </c>
      <c r="C67" s="33" t="s">
        <v>46</v>
      </c>
      <c r="D67" s="32" t="s">
        <v>14</v>
      </c>
      <c r="E67" s="33" t="s">
        <v>7</v>
      </c>
      <c r="F67" s="36" t="s">
        <v>50</v>
      </c>
      <c r="G67" s="10"/>
      <c r="H67" s="57">
        <f>H66</f>
        <v>1307.7</v>
      </c>
      <c r="J67" s="57">
        <f>J66</f>
        <v>1307.5</v>
      </c>
      <c r="K67" s="81">
        <v>99.9</v>
      </c>
    </row>
    <row r="68" spans="2:11" ht="64.5" customHeight="1">
      <c r="B68" s="65" t="s">
        <v>145</v>
      </c>
      <c r="C68" s="25">
        <v>703</v>
      </c>
      <c r="D68" s="32" t="s">
        <v>14</v>
      </c>
      <c r="E68" s="33" t="s">
        <v>7</v>
      </c>
      <c r="F68" s="34" t="s">
        <v>61</v>
      </c>
      <c r="G68" s="34" t="s">
        <v>22</v>
      </c>
      <c r="H68" s="57">
        <v>460.9</v>
      </c>
      <c r="J68" s="57">
        <v>460.8</v>
      </c>
      <c r="K68" s="81">
        <v>99.9</v>
      </c>
    </row>
    <row r="69" spans="2:11" ht="67.5" customHeight="1">
      <c r="B69" s="65" t="s">
        <v>150</v>
      </c>
      <c r="C69" s="25">
        <v>703</v>
      </c>
      <c r="D69" s="32" t="s">
        <v>14</v>
      </c>
      <c r="E69" s="33" t="s">
        <v>7</v>
      </c>
      <c r="F69" s="34" t="s">
        <v>132</v>
      </c>
      <c r="G69" s="34" t="s">
        <v>22</v>
      </c>
      <c r="H69" s="57">
        <v>594</v>
      </c>
      <c r="J69" s="57">
        <v>594</v>
      </c>
      <c r="K69" s="81">
        <v>100</v>
      </c>
    </row>
    <row r="70" spans="2:11" ht="64.5" customHeight="1">
      <c r="B70" s="65" t="s">
        <v>99</v>
      </c>
      <c r="C70" s="25" t="s">
        <v>46</v>
      </c>
      <c r="D70" s="32" t="s">
        <v>14</v>
      </c>
      <c r="E70" s="33" t="s">
        <v>7</v>
      </c>
      <c r="F70" s="34" t="s">
        <v>98</v>
      </c>
      <c r="G70" s="34" t="s">
        <v>22</v>
      </c>
      <c r="H70" s="57">
        <v>252.8</v>
      </c>
      <c r="J70" s="57">
        <v>252.7</v>
      </c>
      <c r="K70" s="81">
        <v>99.9</v>
      </c>
    </row>
    <row r="71" spans="1:11" ht="60" customHeight="1">
      <c r="A71" s="14"/>
      <c r="B71" s="65" t="s">
        <v>120</v>
      </c>
      <c r="C71" s="33" t="s">
        <v>46</v>
      </c>
      <c r="D71" s="32" t="s">
        <v>14</v>
      </c>
      <c r="E71" s="33" t="s">
        <v>12</v>
      </c>
      <c r="F71" s="36" t="s">
        <v>11</v>
      </c>
      <c r="G71" s="34"/>
      <c r="H71" s="57">
        <f>H72</f>
        <v>7850.700000000001</v>
      </c>
      <c r="J71" s="57">
        <f>J72</f>
        <v>7814</v>
      </c>
      <c r="K71" s="81">
        <v>99.5</v>
      </c>
    </row>
    <row r="72" spans="1:11" ht="78.75">
      <c r="A72" s="14"/>
      <c r="B72" s="65" t="s">
        <v>90</v>
      </c>
      <c r="C72" s="33" t="s">
        <v>46</v>
      </c>
      <c r="D72" s="32" t="s">
        <v>14</v>
      </c>
      <c r="E72" s="33" t="s">
        <v>12</v>
      </c>
      <c r="F72" s="36" t="s">
        <v>65</v>
      </c>
      <c r="G72" s="34"/>
      <c r="H72" s="57">
        <f>H73+H74+H75+H76+H77+H78+H79+H80+H81+H82+H83+H84</f>
        <v>7850.700000000001</v>
      </c>
      <c r="J72" s="57">
        <f>J73+J74+J75+J76+J77+J78+J79+J80+J81+J82+J83+J84</f>
        <v>7814</v>
      </c>
      <c r="K72" s="81">
        <v>99.5</v>
      </c>
    </row>
    <row r="73" spans="1:11" ht="48" customHeight="1">
      <c r="A73" s="14"/>
      <c r="B73" s="65" t="s">
        <v>100</v>
      </c>
      <c r="C73" s="33" t="s">
        <v>46</v>
      </c>
      <c r="D73" s="32" t="s">
        <v>14</v>
      </c>
      <c r="E73" s="33" t="s">
        <v>12</v>
      </c>
      <c r="F73" s="24" t="s">
        <v>101</v>
      </c>
      <c r="G73" s="34" t="s">
        <v>22</v>
      </c>
      <c r="H73" s="57">
        <v>199</v>
      </c>
      <c r="J73" s="57">
        <v>199</v>
      </c>
      <c r="K73" s="81">
        <v>100</v>
      </c>
    </row>
    <row r="74" spans="1:11" ht="49.5" customHeight="1">
      <c r="A74" s="14"/>
      <c r="B74" s="65" t="s">
        <v>82</v>
      </c>
      <c r="C74" s="25">
        <v>703</v>
      </c>
      <c r="D74" s="6" t="s">
        <v>14</v>
      </c>
      <c r="E74" s="25" t="s">
        <v>12</v>
      </c>
      <c r="F74" s="24" t="s">
        <v>66</v>
      </c>
      <c r="G74" s="24" t="s">
        <v>22</v>
      </c>
      <c r="H74" s="55">
        <v>4123.6</v>
      </c>
      <c r="J74" s="55">
        <v>4123.5</v>
      </c>
      <c r="K74" s="81">
        <v>99.9</v>
      </c>
    </row>
    <row r="75" spans="1:11" ht="30.75" customHeight="1">
      <c r="A75" s="14"/>
      <c r="B75" s="65" t="s">
        <v>125</v>
      </c>
      <c r="C75" s="25" t="s">
        <v>46</v>
      </c>
      <c r="D75" s="6" t="s">
        <v>14</v>
      </c>
      <c r="E75" s="25" t="s">
        <v>12</v>
      </c>
      <c r="F75" s="24" t="s">
        <v>66</v>
      </c>
      <c r="G75" s="24" t="s">
        <v>23</v>
      </c>
      <c r="H75" s="55">
        <v>0.5</v>
      </c>
      <c r="J75" s="55">
        <v>0.5</v>
      </c>
      <c r="K75" s="81">
        <v>100</v>
      </c>
    </row>
    <row r="76" spans="1:11" ht="45" customHeight="1">
      <c r="A76" s="14"/>
      <c r="B76" s="65" t="s">
        <v>92</v>
      </c>
      <c r="C76" s="25">
        <v>703</v>
      </c>
      <c r="D76" s="6" t="s">
        <v>14</v>
      </c>
      <c r="E76" s="25" t="s">
        <v>12</v>
      </c>
      <c r="F76" s="24" t="s">
        <v>78</v>
      </c>
      <c r="G76" s="24" t="s">
        <v>22</v>
      </c>
      <c r="H76" s="55">
        <v>440.6</v>
      </c>
      <c r="J76" s="55">
        <v>440.6</v>
      </c>
      <c r="K76" s="81">
        <v>100</v>
      </c>
    </row>
    <row r="77" spans="1:11" ht="45" customHeight="1">
      <c r="A77" s="14"/>
      <c r="B77" s="65" t="s">
        <v>93</v>
      </c>
      <c r="C77" s="25" t="s">
        <v>46</v>
      </c>
      <c r="D77" s="6" t="s">
        <v>14</v>
      </c>
      <c r="E77" s="25" t="s">
        <v>12</v>
      </c>
      <c r="F77" s="24" t="s">
        <v>79</v>
      </c>
      <c r="G77" s="24" t="s">
        <v>22</v>
      </c>
      <c r="H77" s="55">
        <v>547.6</v>
      </c>
      <c r="J77" s="55">
        <v>547.4</v>
      </c>
      <c r="K77" s="81">
        <v>99.9</v>
      </c>
    </row>
    <row r="78" spans="1:11" ht="45" customHeight="1">
      <c r="A78" s="14"/>
      <c r="B78" s="65" t="s">
        <v>95</v>
      </c>
      <c r="C78" s="25" t="s">
        <v>46</v>
      </c>
      <c r="D78" s="6" t="s">
        <v>14</v>
      </c>
      <c r="E78" s="25" t="s">
        <v>12</v>
      </c>
      <c r="F78" s="24" t="s">
        <v>80</v>
      </c>
      <c r="G78" s="24" t="s">
        <v>22</v>
      </c>
      <c r="H78" s="55">
        <v>252</v>
      </c>
      <c r="J78" s="55">
        <v>252</v>
      </c>
      <c r="K78" s="81">
        <v>100</v>
      </c>
    </row>
    <row r="79" spans="1:11" ht="63.75" customHeight="1">
      <c r="A79" s="14"/>
      <c r="B79" s="65" t="s">
        <v>116</v>
      </c>
      <c r="C79" s="25" t="s">
        <v>46</v>
      </c>
      <c r="D79" s="6" t="s">
        <v>14</v>
      </c>
      <c r="E79" s="25" t="s">
        <v>12</v>
      </c>
      <c r="F79" s="24" t="s">
        <v>81</v>
      </c>
      <c r="G79" s="24" t="s">
        <v>22</v>
      </c>
      <c r="H79" s="55">
        <v>485.9</v>
      </c>
      <c r="J79" s="55">
        <v>485.7</v>
      </c>
      <c r="K79" s="81">
        <v>99.9</v>
      </c>
    </row>
    <row r="80" spans="1:11" ht="66" customHeight="1">
      <c r="A80" s="14"/>
      <c r="B80" s="66" t="s">
        <v>118</v>
      </c>
      <c r="C80" s="25">
        <v>703</v>
      </c>
      <c r="D80" s="6" t="s">
        <v>14</v>
      </c>
      <c r="E80" s="25" t="s">
        <v>12</v>
      </c>
      <c r="F80" s="24" t="s">
        <v>102</v>
      </c>
      <c r="G80" s="24" t="s">
        <v>22</v>
      </c>
      <c r="H80" s="55">
        <v>1395</v>
      </c>
      <c r="J80" s="55">
        <v>1358.9</v>
      </c>
      <c r="K80" s="81">
        <v>97.4</v>
      </c>
    </row>
    <row r="81" spans="1:11" ht="48" customHeight="1">
      <c r="A81" s="14"/>
      <c r="B81" s="66" t="s">
        <v>117</v>
      </c>
      <c r="C81" s="25">
        <v>703</v>
      </c>
      <c r="D81" s="6" t="s">
        <v>14</v>
      </c>
      <c r="E81" s="25" t="s">
        <v>12</v>
      </c>
      <c r="F81" s="24" t="s">
        <v>102</v>
      </c>
      <c r="G81" s="24" t="s">
        <v>23</v>
      </c>
      <c r="H81" s="55">
        <v>18.8</v>
      </c>
      <c r="J81" s="55">
        <v>18.7</v>
      </c>
      <c r="K81" s="81">
        <v>99.5</v>
      </c>
    </row>
    <row r="82" spans="1:11" ht="125.25" customHeight="1">
      <c r="A82" s="14"/>
      <c r="B82" s="65" t="s">
        <v>121</v>
      </c>
      <c r="C82" s="25" t="s">
        <v>46</v>
      </c>
      <c r="D82" s="6" t="s">
        <v>14</v>
      </c>
      <c r="E82" s="25" t="s">
        <v>12</v>
      </c>
      <c r="F82" s="24" t="s">
        <v>103</v>
      </c>
      <c r="G82" s="24" t="s">
        <v>26</v>
      </c>
      <c r="H82" s="55">
        <v>156</v>
      </c>
      <c r="J82" s="55">
        <v>156</v>
      </c>
      <c r="K82" s="81">
        <v>100</v>
      </c>
    </row>
    <row r="83" spans="1:11" ht="51" customHeight="1">
      <c r="A83" s="14"/>
      <c r="B83" s="65" t="s">
        <v>140</v>
      </c>
      <c r="C83" s="25" t="s">
        <v>46</v>
      </c>
      <c r="D83" s="6" t="s">
        <v>14</v>
      </c>
      <c r="E83" s="25" t="s">
        <v>12</v>
      </c>
      <c r="F83" s="24" t="s">
        <v>137</v>
      </c>
      <c r="G83" s="24" t="s">
        <v>23</v>
      </c>
      <c r="H83" s="55">
        <v>12.7</v>
      </c>
      <c r="J83" s="55">
        <v>12.7</v>
      </c>
      <c r="K83" s="81">
        <v>100</v>
      </c>
    </row>
    <row r="84" spans="1:11" ht="96" customHeight="1">
      <c r="A84" s="14"/>
      <c r="B84" s="65" t="s">
        <v>139</v>
      </c>
      <c r="C84" s="25" t="s">
        <v>46</v>
      </c>
      <c r="D84" s="6" t="s">
        <v>14</v>
      </c>
      <c r="E84" s="25" t="s">
        <v>12</v>
      </c>
      <c r="F84" s="24" t="s">
        <v>138</v>
      </c>
      <c r="G84" s="24" t="s">
        <v>22</v>
      </c>
      <c r="H84" s="55">
        <v>219</v>
      </c>
      <c r="J84" s="55">
        <v>219</v>
      </c>
      <c r="K84" s="81">
        <v>100</v>
      </c>
    </row>
    <row r="85" spans="1:11" ht="78.75" customHeight="1">
      <c r="A85" s="14"/>
      <c r="B85" s="65" t="s">
        <v>62</v>
      </c>
      <c r="C85" s="33" t="s">
        <v>46</v>
      </c>
      <c r="D85" s="32" t="s">
        <v>14</v>
      </c>
      <c r="E85" s="33" t="s">
        <v>12</v>
      </c>
      <c r="F85" s="36" t="s">
        <v>12</v>
      </c>
      <c r="G85" s="34"/>
      <c r="H85" s="57">
        <f>H87</f>
        <v>518.2</v>
      </c>
      <c r="J85" s="57">
        <f>J87</f>
        <v>518.2</v>
      </c>
      <c r="K85" s="81">
        <v>100</v>
      </c>
    </row>
    <row r="86" spans="1:11" ht="48" customHeight="1">
      <c r="A86" s="14"/>
      <c r="B86" s="65" t="s">
        <v>106</v>
      </c>
      <c r="C86" s="33" t="s">
        <v>46</v>
      </c>
      <c r="D86" s="32" t="s">
        <v>14</v>
      </c>
      <c r="E86" s="33" t="s">
        <v>12</v>
      </c>
      <c r="F86" s="36" t="s">
        <v>63</v>
      </c>
      <c r="G86" s="34"/>
      <c r="H86" s="57">
        <f>H87</f>
        <v>518.2</v>
      </c>
      <c r="J86" s="57">
        <f>J87</f>
        <v>518.2</v>
      </c>
      <c r="K86" s="81">
        <v>100</v>
      </c>
    </row>
    <row r="87" spans="1:11" ht="63" customHeight="1">
      <c r="A87" s="14"/>
      <c r="B87" s="65" t="s">
        <v>107</v>
      </c>
      <c r="C87" s="25">
        <v>703</v>
      </c>
      <c r="D87" s="32" t="s">
        <v>14</v>
      </c>
      <c r="E87" s="33" t="s">
        <v>12</v>
      </c>
      <c r="F87" s="34" t="s">
        <v>64</v>
      </c>
      <c r="G87" s="34" t="s">
        <v>22</v>
      </c>
      <c r="H87" s="59">
        <v>518.2</v>
      </c>
      <c r="J87" s="59">
        <v>518.2</v>
      </c>
      <c r="K87" s="81">
        <v>100</v>
      </c>
    </row>
    <row r="88" spans="1:11" ht="19.5" customHeight="1">
      <c r="A88" s="14"/>
      <c r="B88" s="64" t="s">
        <v>127</v>
      </c>
      <c r="C88" s="27" t="s">
        <v>46</v>
      </c>
      <c r="D88" s="4" t="s">
        <v>129</v>
      </c>
      <c r="E88" s="27"/>
      <c r="F88" s="10"/>
      <c r="G88" s="10"/>
      <c r="H88" s="56">
        <f>H92</f>
        <v>244.9</v>
      </c>
      <c r="J88" s="56">
        <f>J92</f>
        <v>244.9</v>
      </c>
      <c r="K88" s="28">
        <v>100</v>
      </c>
    </row>
    <row r="89" spans="1:11" ht="32.25" customHeight="1">
      <c r="A89" s="14"/>
      <c r="B89" s="64" t="s">
        <v>128</v>
      </c>
      <c r="C89" s="27" t="s">
        <v>46</v>
      </c>
      <c r="D89" s="4" t="s">
        <v>129</v>
      </c>
      <c r="E89" s="27" t="s">
        <v>14</v>
      </c>
      <c r="F89" s="10"/>
      <c r="G89" s="10"/>
      <c r="H89" s="56">
        <f>H92</f>
        <v>244.9</v>
      </c>
      <c r="J89" s="56">
        <f>J92</f>
        <v>244.9</v>
      </c>
      <c r="K89" s="28">
        <v>100</v>
      </c>
    </row>
    <row r="90" spans="1:11" ht="63" customHeight="1">
      <c r="A90" s="14"/>
      <c r="B90" s="65" t="s">
        <v>120</v>
      </c>
      <c r="C90" s="25" t="s">
        <v>46</v>
      </c>
      <c r="D90" s="32" t="s">
        <v>129</v>
      </c>
      <c r="E90" s="33" t="s">
        <v>14</v>
      </c>
      <c r="F90" s="36" t="s">
        <v>11</v>
      </c>
      <c r="G90" s="34"/>
      <c r="H90" s="59">
        <f>H92</f>
        <v>244.9</v>
      </c>
      <c r="J90" s="59">
        <f>J92</f>
        <v>244.9</v>
      </c>
      <c r="K90" s="81">
        <v>100</v>
      </c>
    </row>
    <row r="91" spans="1:11" ht="43.5" customHeight="1">
      <c r="A91" s="14"/>
      <c r="B91" s="65" t="s">
        <v>90</v>
      </c>
      <c r="C91" s="25" t="s">
        <v>46</v>
      </c>
      <c r="D91" s="32" t="s">
        <v>129</v>
      </c>
      <c r="E91" s="33" t="s">
        <v>14</v>
      </c>
      <c r="F91" s="36" t="s">
        <v>65</v>
      </c>
      <c r="G91" s="34"/>
      <c r="H91" s="59">
        <f>H92</f>
        <v>244.9</v>
      </c>
      <c r="J91" s="59">
        <f>J92</f>
        <v>244.9</v>
      </c>
      <c r="K91" s="81">
        <v>100</v>
      </c>
    </row>
    <row r="92" spans="1:11" ht="62.25" customHeight="1">
      <c r="A92" s="14"/>
      <c r="B92" s="65" t="s">
        <v>91</v>
      </c>
      <c r="C92" s="25">
        <v>703</v>
      </c>
      <c r="D92" s="6" t="s">
        <v>129</v>
      </c>
      <c r="E92" s="25" t="s">
        <v>14</v>
      </c>
      <c r="F92" s="24" t="s">
        <v>77</v>
      </c>
      <c r="G92" s="24" t="s">
        <v>22</v>
      </c>
      <c r="H92" s="55">
        <v>244.9</v>
      </c>
      <c r="J92" s="55">
        <v>244.9</v>
      </c>
      <c r="K92" s="81">
        <v>100</v>
      </c>
    </row>
    <row r="93" spans="1:11" ht="20.25" customHeight="1">
      <c r="A93" s="14"/>
      <c r="B93" s="78" t="s">
        <v>108</v>
      </c>
      <c r="C93" s="27" t="s">
        <v>46</v>
      </c>
      <c r="D93" s="4" t="s">
        <v>38</v>
      </c>
      <c r="E93" s="27"/>
      <c r="F93" s="10"/>
      <c r="G93" s="10"/>
      <c r="H93" s="56">
        <f>H94</f>
        <v>103</v>
      </c>
      <c r="J93" s="56">
        <f>J94</f>
        <v>103</v>
      </c>
      <c r="K93" s="28">
        <v>100</v>
      </c>
    </row>
    <row r="94" spans="1:11" ht="31.5" customHeight="1">
      <c r="A94" s="14"/>
      <c r="B94" s="64" t="s">
        <v>109</v>
      </c>
      <c r="C94" s="27" t="s">
        <v>46</v>
      </c>
      <c r="D94" s="4" t="s">
        <v>38</v>
      </c>
      <c r="E94" s="27" t="s">
        <v>38</v>
      </c>
      <c r="F94" s="10"/>
      <c r="G94" s="10"/>
      <c r="H94" s="56">
        <f>H95</f>
        <v>103</v>
      </c>
      <c r="J94" s="56">
        <f>J95</f>
        <v>103</v>
      </c>
      <c r="K94" s="28">
        <v>100</v>
      </c>
    </row>
    <row r="95" spans="1:11" ht="30" customHeight="1" thickBot="1">
      <c r="A95" s="14"/>
      <c r="B95" s="77" t="s">
        <v>96</v>
      </c>
      <c r="C95" s="33" t="s">
        <v>46</v>
      </c>
      <c r="D95" s="32" t="s">
        <v>38</v>
      </c>
      <c r="E95" s="33" t="s">
        <v>38</v>
      </c>
      <c r="F95" s="36" t="s">
        <v>47</v>
      </c>
      <c r="G95" s="24"/>
      <c r="H95" s="57">
        <v>103</v>
      </c>
      <c r="J95" s="57">
        <v>103</v>
      </c>
      <c r="K95" s="81">
        <v>100</v>
      </c>
    </row>
    <row r="96" spans="1:11" ht="18.75" customHeight="1" thickBot="1">
      <c r="A96" s="14"/>
      <c r="B96" s="77" t="s">
        <v>49</v>
      </c>
      <c r="C96" s="33" t="s">
        <v>46</v>
      </c>
      <c r="D96" s="32" t="s">
        <v>38</v>
      </c>
      <c r="E96" s="33" t="s">
        <v>38</v>
      </c>
      <c r="F96" s="36" t="s">
        <v>50</v>
      </c>
      <c r="G96" s="24"/>
      <c r="H96" s="57">
        <f>H95</f>
        <v>103</v>
      </c>
      <c r="J96" s="57">
        <f>J95</f>
        <v>103</v>
      </c>
      <c r="K96" s="81">
        <v>100</v>
      </c>
    </row>
    <row r="97" spans="1:11" ht="63.75" customHeight="1" thickBot="1">
      <c r="A97" s="14"/>
      <c r="B97" s="70" t="s">
        <v>94</v>
      </c>
      <c r="C97" s="25">
        <v>703</v>
      </c>
      <c r="D97" s="6" t="s">
        <v>38</v>
      </c>
      <c r="E97" s="25" t="s">
        <v>38</v>
      </c>
      <c r="F97" s="24" t="s">
        <v>67</v>
      </c>
      <c r="G97" s="24" t="s">
        <v>22</v>
      </c>
      <c r="H97" s="55">
        <v>103</v>
      </c>
      <c r="J97" s="55">
        <v>103</v>
      </c>
      <c r="K97" s="81">
        <v>100</v>
      </c>
    </row>
    <row r="98" spans="2:11" ht="15.75" customHeight="1">
      <c r="B98" s="64" t="s">
        <v>32</v>
      </c>
      <c r="C98" s="27" t="s">
        <v>46</v>
      </c>
      <c r="D98" s="4" t="s">
        <v>15</v>
      </c>
      <c r="E98" s="30"/>
      <c r="F98" s="10"/>
      <c r="G98" s="10"/>
      <c r="H98" s="56">
        <f>H102</f>
        <v>4592.6</v>
      </c>
      <c r="J98" s="56">
        <f>J102</f>
        <v>4592.6</v>
      </c>
      <c r="K98" s="28">
        <v>100</v>
      </c>
    </row>
    <row r="99" spans="2:11" ht="15.75" customHeight="1">
      <c r="B99" s="64" t="s">
        <v>73</v>
      </c>
      <c r="C99" s="27" t="s">
        <v>46</v>
      </c>
      <c r="D99" s="4" t="s">
        <v>15</v>
      </c>
      <c r="E99" s="30" t="s">
        <v>7</v>
      </c>
      <c r="F99" s="10"/>
      <c r="G99" s="10"/>
      <c r="H99" s="56">
        <f>H98</f>
        <v>4592.6</v>
      </c>
      <c r="J99" s="56">
        <f>J98</f>
        <v>4592.6</v>
      </c>
      <c r="K99" s="28">
        <v>100</v>
      </c>
    </row>
    <row r="100" spans="2:11" ht="31.5" customHeight="1" thickBot="1">
      <c r="B100" s="77" t="s">
        <v>96</v>
      </c>
      <c r="C100" s="33" t="s">
        <v>46</v>
      </c>
      <c r="D100" s="32" t="s">
        <v>15</v>
      </c>
      <c r="E100" s="33" t="s">
        <v>7</v>
      </c>
      <c r="F100" s="36" t="s">
        <v>47</v>
      </c>
      <c r="G100" s="10"/>
      <c r="H100" s="57">
        <f>H99</f>
        <v>4592.6</v>
      </c>
      <c r="J100" s="57">
        <f>J99</f>
        <v>4592.6</v>
      </c>
      <c r="K100" s="81">
        <v>100</v>
      </c>
    </row>
    <row r="101" spans="2:11" ht="15.75" customHeight="1" thickBot="1">
      <c r="B101" s="77" t="s">
        <v>49</v>
      </c>
      <c r="C101" s="33" t="s">
        <v>46</v>
      </c>
      <c r="D101" s="32" t="s">
        <v>15</v>
      </c>
      <c r="E101" s="33" t="s">
        <v>7</v>
      </c>
      <c r="F101" s="36" t="s">
        <v>50</v>
      </c>
      <c r="G101" s="10"/>
      <c r="H101" s="57">
        <f>H102</f>
        <v>4592.6</v>
      </c>
      <c r="J101" s="57">
        <f>J102</f>
        <v>4592.6</v>
      </c>
      <c r="K101" s="81">
        <v>100</v>
      </c>
    </row>
    <row r="102" spans="2:11" ht="99" customHeight="1">
      <c r="B102" s="65" t="s">
        <v>153</v>
      </c>
      <c r="C102" s="25">
        <v>703</v>
      </c>
      <c r="D102" s="8" t="s">
        <v>15</v>
      </c>
      <c r="E102" s="25" t="s">
        <v>7</v>
      </c>
      <c r="F102" s="24" t="s">
        <v>68</v>
      </c>
      <c r="G102" s="24" t="s">
        <v>26</v>
      </c>
      <c r="H102" s="55">
        <v>4592.6</v>
      </c>
      <c r="J102" s="55">
        <v>4592.6</v>
      </c>
      <c r="K102" s="81">
        <v>100</v>
      </c>
    </row>
    <row r="103" spans="2:11" ht="15.75" customHeight="1">
      <c r="B103" s="64" t="s">
        <v>33</v>
      </c>
      <c r="C103" s="27">
        <v>703</v>
      </c>
      <c r="D103" s="9" t="s">
        <v>16</v>
      </c>
      <c r="E103" s="4"/>
      <c r="F103" s="10"/>
      <c r="G103" s="10"/>
      <c r="H103" s="56">
        <f>H104+H108</f>
        <v>87.6</v>
      </c>
      <c r="J103" s="56">
        <f>J104+J108</f>
        <v>87.6</v>
      </c>
      <c r="K103" s="28">
        <v>100</v>
      </c>
    </row>
    <row r="104" spans="2:11" ht="15.75" customHeight="1">
      <c r="B104" s="64" t="s">
        <v>72</v>
      </c>
      <c r="C104" s="27" t="s">
        <v>46</v>
      </c>
      <c r="D104" s="4" t="s">
        <v>16</v>
      </c>
      <c r="E104" s="4" t="s">
        <v>7</v>
      </c>
      <c r="F104" s="10"/>
      <c r="G104" s="10"/>
      <c r="H104" s="56">
        <f>H105</f>
        <v>46.8</v>
      </c>
      <c r="J104" s="56">
        <f>J105</f>
        <v>46.8</v>
      </c>
      <c r="K104" s="28">
        <v>100</v>
      </c>
    </row>
    <row r="105" spans="2:11" ht="33.75" customHeight="1" thickBot="1">
      <c r="B105" s="77" t="s">
        <v>97</v>
      </c>
      <c r="C105" s="33" t="s">
        <v>46</v>
      </c>
      <c r="D105" s="32" t="s">
        <v>16</v>
      </c>
      <c r="E105" s="33" t="s">
        <v>7</v>
      </c>
      <c r="F105" s="36" t="s">
        <v>47</v>
      </c>
      <c r="G105" s="10"/>
      <c r="H105" s="57">
        <f>H106</f>
        <v>46.8</v>
      </c>
      <c r="J105" s="57">
        <f>J106</f>
        <v>46.8</v>
      </c>
      <c r="K105" s="81">
        <v>100</v>
      </c>
    </row>
    <row r="106" spans="2:11" ht="15.75" customHeight="1" thickBot="1">
      <c r="B106" s="77" t="s">
        <v>49</v>
      </c>
      <c r="C106" s="33" t="s">
        <v>46</v>
      </c>
      <c r="D106" s="32" t="s">
        <v>16</v>
      </c>
      <c r="E106" s="33" t="s">
        <v>7</v>
      </c>
      <c r="F106" s="36" t="s">
        <v>50</v>
      </c>
      <c r="G106" s="10"/>
      <c r="H106" s="57">
        <f>H107</f>
        <v>46.8</v>
      </c>
      <c r="J106" s="57">
        <f>J107</f>
        <v>46.8</v>
      </c>
      <c r="K106" s="81">
        <v>100</v>
      </c>
    </row>
    <row r="107" spans="2:11" ht="45" customHeight="1">
      <c r="B107" s="68" t="s">
        <v>148</v>
      </c>
      <c r="C107" s="25">
        <v>703</v>
      </c>
      <c r="D107" s="8" t="s">
        <v>16</v>
      </c>
      <c r="E107" s="8" t="s">
        <v>7</v>
      </c>
      <c r="F107" s="34" t="s">
        <v>69</v>
      </c>
      <c r="G107" s="8" t="s">
        <v>27</v>
      </c>
      <c r="H107" s="55">
        <v>46.8</v>
      </c>
      <c r="J107" s="55">
        <v>46.8</v>
      </c>
      <c r="K107" s="81">
        <v>100</v>
      </c>
    </row>
    <row r="108" spans="2:11" ht="32.25" thickBot="1">
      <c r="B108" s="64" t="s">
        <v>3</v>
      </c>
      <c r="C108" s="27">
        <v>703</v>
      </c>
      <c r="D108" s="10" t="s">
        <v>16</v>
      </c>
      <c r="E108" s="10" t="s">
        <v>12</v>
      </c>
      <c r="F108" s="10"/>
      <c r="G108" s="10"/>
      <c r="H108" s="56">
        <f>H109</f>
        <v>40.8</v>
      </c>
      <c r="J108" s="56">
        <f>J109</f>
        <v>40.8</v>
      </c>
      <c r="K108" s="28">
        <v>100</v>
      </c>
    </row>
    <row r="109" spans="2:11" ht="32.25" thickBot="1">
      <c r="B109" s="75" t="s">
        <v>96</v>
      </c>
      <c r="C109" s="33" t="s">
        <v>46</v>
      </c>
      <c r="D109" s="32" t="s">
        <v>16</v>
      </c>
      <c r="E109" s="33" t="s">
        <v>12</v>
      </c>
      <c r="F109" s="36" t="s">
        <v>47</v>
      </c>
      <c r="G109" s="8"/>
      <c r="H109" s="55">
        <f>H110</f>
        <v>40.8</v>
      </c>
      <c r="J109" s="55">
        <f>J110</f>
        <v>40.8</v>
      </c>
      <c r="K109" s="81">
        <v>100</v>
      </c>
    </row>
    <row r="110" spans="2:11" ht="16.5" thickBot="1">
      <c r="B110" s="79" t="s">
        <v>49</v>
      </c>
      <c r="C110" s="33" t="s">
        <v>46</v>
      </c>
      <c r="D110" s="32" t="s">
        <v>16</v>
      </c>
      <c r="E110" s="33" t="s">
        <v>12</v>
      </c>
      <c r="F110" s="36" t="s">
        <v>50</v>
      </c>
      <c r="G110" s="8"/>
      <c r="H110" s="55">
        <f>H111+H112</f>
        <v>40.8</v>
      </c>
      <c r="J110" s="55">
        <f>J111+J112</f>
        <v>40.8</v>
      </c>
      <c r="K110" s="81">
        <v>100</v>
      </c>
    </row>
    <row r="111" spans="2:11" ht="63">
      <c r="B111" s="65" t="s">
        <v>146</v>
      </c>
      <c r="C111" s="25">
        <v>703</v>
      </c>
      <c r="D111" s="7" t="s">
        <v>16</v>
      </c>
      <c r="E111" s="7" t="s">
        <v>12</v>
      </c>
      <c r="F111" s="34" t="s">
        <v>70</v>
      </c>
      <c r="G111" s="8" t="s">
        <v>27</v>
      </c>
      <c r="H111" s="59">
        <v>35.8</v>
      </c>
      <c r="J111" s="59">
        <v>35.8</v>
      </c>
      <c r="K111" s="81">
        <v>100</v>
      </c>
    </row>
    <row r="112" spans="2:11" ht="48" customHeight="1">
      <c r="B112" s="65" t="s">
        <v>141</v>
      </c>
      <c r="C112" s="25" t="s">
        <v>46</v>
      </c>
      <c r="D112" s="32" t="s">
        <v>16</v>
      </c>
      <c r="E112" s="32" t="s">
        <v>12</v>
      </c>
      <c r="F112" s="34" t="s">
        <v>52</v>
      </c>
      <c r="G112" s="34" t="s">
        <v>27</v>
      </c>
      <c r="H112" s="59">
        <v>5</v>
      </c>
      <c r="J112" s="59">
        <v>5</v>
      </c>
      <c r="K112" s="81">
        <v>100</v>
      </c>
    </row>
    <row r="113" spans="2:11" ht="20.25" customHeight="1">
      <c r="B113" s="64" t="s">
        <v>35</v>
      </c>
      <c r="C113" s="27">
        <v>703</v>
      </c>
      <c r="D113" s="9" t="s">
        <v>9</v>
      </c>
      <c r="E113" s="4"/>
      <c r="F113" s="10"/>
      <c r="G113" s="10"/>
      <c r="H113" s="56">
        <f>H117</f>
        <v>195.5</v>
      </c>
      <c r="J113" s="56">
        <f>J117</f>
        <v>195.5</v>
      </c>
      <c r="K113" s="28">
        <v>100</v>
      </c>
    </row>
    <row r="114" spans="2:11" ht="15" customHeight="1">
      <c r="B114" s="64" t="s">
        <v>71</v>
      </c>
      <c r="C114" s="27" t="s">
        <v>46</v>
      </c>
      <c r="D114" s="4" t="s">
        <v>9</v>
      </c>
      <c r="E114" s="4" t="s">
        <v>11</v>
      </c>
      <c r="F114" s="10"/>
      <c r="G114" s="10"/>
      <c r="H114" s="56">
        <f>H113</f>
        <v>195.5</v>
      </c>
      <c r="J114" s="56">
        <f>J113</f>
        <v>195.5</v>
      </c>
      <c r="K114" s="28">
        <v>100</v>
      </c>
    </row>
    <row r="115" spans="2:11" ht="30" customHeight="1" thickBot="1">
      <c r="B115" s="77" t="s">
        <v>96</v>
      </c>
      <c r="C115" s="33" t="s">
        <v>46</v>
      </c>
      <c r="D115" s="32" t="s">
        <v>9</v>
      </c>
      <c r="E115" s="33" t="s">
        <v>11</v>
      </c>
      <c r="F115" s="36" t="s">
        <v>47</v>
      </c>
      <c r="G115" s="10"/>
      <c r="H115" s="57">
        <f>H114</f>
        <v>195.5</v>
      </c>
      <c r="J115" s="57">
        <f>J114</f>
        <v>195.5</v>
      </c>
      <c r="K115" s="81">
        <v>100</v>
      </c>
    </row>
    <row r="116" spans="2:11" ht="20.25" customHeight="1" thickBot="1">
      <c r="B116" s="77" t="s">
        <v>49</v>
      </c>
      <c r="C116" s="33" t="s">
        <v>46</v>
      </c>
      <c r="D116" s="32" t="s">
        <v>9</v>
      </c>
      <c r="E116" s="33" t="s">
        <v>11</v>
      </c>
      <c r="F116" s="36" t="s">
        <v>50</v>
      </c>
      <c r="G116" s="10"/>
      <c r="H116" s="57">
        <f>H115</f>
        <v>195.5</v>
      </c>
      <c r="J116" s="57">
        <f>J115</f>
        <v>195.5</v>
      </c>
      <c r="K116" s="81">
        <v>100</v>
      </c>
    </row>
    <row r="117" spans="2:11" ht="110.25">
      <c r="B117" s="65" t="s">
        <v>147</v>
      </c>
      <c r="C117" s="25">
        <v>703</v>
      </c>
      <c r="D117" s="5" t="s">
        <v>9</v>
      </c>
      <c r="E117" s="25" t="s">
        <v>11</v>
      </c>
      <c r="F117" s="24" t="s">
        <v>40</v>
      </c>
      <c r="G117" s="24" t="s">
        <v>22</v>
      </c>
      <c r="H117" s="55">
        <v>195.5</v>
      </c>
      <c r="J117" s="55">
        <v>195.5</v>
      </c>
      <c r="K117" s="81">
        <v>100</v>
      </c>
    </row>
    <row r="118" spans="2:11" ht="30" customHeight="1">
      <c r="B118" s="64" t="s">
        <v>34</v>
      </c>
      <c r="C118" s="27">
        <v>703</v>
      </c>
      <c r="D118" s="10" t="s">
        <v>17</v>
      </c>
      <c r="E118" s="4"/>
      <c r="F118" s="10"/>
      <c r="G118" s="10"/>
      <c r="H118" s="56">
        <f>H119</f>
        <v>205.5</v>
      </c>
      <c r="J118" s="56">
        <f>J122</f>
        <v>205.4</v>
      </c>
      <c r="K118" s="28">
        <v>99.9</v>
      </c>
    </row>
    <row r="119" spans="2:11" ht="32.25" thickBot="1">
      <c r="B119" s="64" t="s">
        <v>6</v>
      </c>
      <c r="C119" s="27">
        <v>703</v>
      </c>
      <c r="D119" s="10" t="s">
        <v>17</v>
      </c>
      <c r="E119" s="4" t="s">
        <v>11</v>
      </c>
      <c r="F119" s="10"/>
      <c r="G119" s="10"/>
      <c r="H119" s="56">
        <v>205.5</v>
      </c>
      <c r="J119" s="56">
        <v>205.4</v>
      </c>
      <c r="K119" s="28">
        <v>99.9</v>
      </c>
    </row>
    <row r="120" spans="2:11" ht="32.25" thickBot="1">
      <c r="B120" s="75" t="s">
        <v>97</v>
      </c>
      <c r="C120" s="33" t="s">
        <v>46</v>
      </c>
      <c r="D120" s="32" t="s">
        <v>17</v>
      </c>
      <c r="E120" s="33" t="s">
        <v>11</v>
      </c>
      <c r="F120" s="36" t="s">
        <v>47</v>
      </c>
      <c r="G120" s="8"/>
      <c r="H120" s="55">
        <f>H121</f>
        <v>205.5</v>
      </c>
      <c r="J120" s="55">
        <f>J121</f>
        <v>205.4</v>
      </c>
      <c r="K120" s="81">
        <v>99.9</v>
      </c>
    </row>
    <row r="121" spans="2:11" ht="16.5" thickBot="1">
      <c r="B121" s="77" t="s">
        <v>49</v>
      </c>
      <c r="C121" s="33" t="s">
        <v>46</v>
      </c>
      <c r="D121" s="32" t="s">
        <v>17</v>
      </c>
      <c r="E121" s="33" t="s">
        <v>11</v>
      </c>
      <c r="F121" s="36" t="s">
        <v>50</v>
      </c>
      <c r="G121" s="8"/>
      <c r="H121" s="55">
        <v>205.5</v>
      </c>
      <c r="J121" s="55">
        <v>205.4</v>
      </c>
      <c r="K121" s="81">
        <v>99.9</v>
      </c>
    </row>
    <row r="122" spans="2:11" ht="94.5">
      <c r="B122" s="65" t="s">
        <v>110</v>
      </c>
      <c r="C122" s="25">
        <v>703</v>
      </c>
      <c r="D122" s="8" t="s">
        <v>17</v>
      </c>
      <c r="E122" s="7" t="s">
        <v>11</v>
      </c>
      <c r="F122" s="34" t="s">
        <v>122</v>
      </c>
      <c r="G122" s="8" t="s">
        <v>22</v>
      </c>
      <c r="H122" s="55">
        <v>205.5</v>
      </c>
      <c r="J122" s="55">
        <v>205.4</v>
      </c>
      <c r="K122" s="81">
        <v>99.9</v>
      </c>
    </row>
    <row r="123" spans="2:11" ht="19.5" customHeight="1">
      <c r="B123" s="80" t="s">
        <v>112</v>
      </c>
      <c r="C123" s="38"/>
      <c r="D123" s="38"/>
      <c r="E123" s="38"/>
      <c r="F123" s="38"/>
      <c r="G123" s="39"/>
      <c r="H123" s="56">
        <f>H17</f>
        <v>26637.700000000004</v>
      </c>
      <c r="I123" s="82"/>
      <c r="J123" s="56">
        <f>J17</f>
        <v>26554.5</v>
      </c>
      <c r="K123" s="28">
        <v>99.7</v>
      </c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</sheetData>
  <sheetProtection/>
  <mergeCells count="14">
    <mergeCell ref="F1:J6"/>
    <mergeCell ref="A8:H12"/>
    <mergeCell ref="D15:D16"/>
    <mergeCell ref="H15:H16"/>
    <mergeCell ref="A15:A16"/>
    <mergeCell ref="G15:G16"/>
    <mergeCell ref="B15:B16"/>
    <mergeCell ref="J15:J16"/>
    <mergeCell ref="K15:K16"/>
    <mergeCell ref="J14:K14"/>
    <mergeCell ref="E15:E16"/>
    <mergeCell ref="F15:F16"/>
    <mergeCell ref="C15:C16"/>
    <mergeCell ref="G14:H14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B88">
      <selection activeCell="L17" sqref="L17"/>
    </sheetView>
  </sheetViews>
  <sheetFormatPr defaultColWidth="9.00390625" defaultRowHeight="12.75"/>
  <cols>
    <col min="1" max="1" width="0.2421875" style="3" hidden="1" customWidth="1"/>
    <col min="2" max="2" width="44.25390625" style="2" customWidth="1"/>
    <col min="3" max="3" width="14.375" style="2" customWidth="1"/>
    <col min="4" max="4" width="7.625" style="2" customWidth="1"/>
    <col min="5" max="5" width="7.375" style="2" customWidth="1"/>
    <col min="6" max="6" width="7.00390625" style="2" customWidth="1"/>
    <col min="7" max="7" width="10.625" style="0" customWidth="1"/>
    <col min="8" max="8" width="8.875" style="0" hidden="1" customWidth="1"/>
  </cols>
  <sheetData>
    <row r="1" spans="4:9" ht="12.75" customHeight="1">
      <c r="D1" s="94"/>
      <c r="E1" s="94"/>
      <c r="F1" s="94"/>
      <c r="G1" s="94"/>
      <c r="H1" s="94"/>
      <c r="I1" s="94"/>
    </row>
    <row r="2" spans="4:9" ht="12.75">
      <c r="D2" s="94"/>
      <c r="E2" s="94"/>
      <c r="F2" s="94"/>
      <c r="G2" s="94"/>
      <c r="H2" s="94"/>
      <c r="I2" s="94"/>
    </row>
    <row r="3" spans="4:9" ht="12.75">
      <c r="D3" s="94"/>
      <c r="E3" s="94"/>
      <c r="F3" s="94"/>
      <c r="G3" s="94"/>
      <c r="H3" s="94"/>
      <c r="I3" s="94"/>
    </row>
    <row r="4" spans="3:9" ht="12.75">
      <c r="C4" s="1"/>
      <c r="D4" s="94"/>
      <c r="E4" s="94"/>
      <c r="F4" s="94"/>
      <c r="G4" s="94"/>
      <c r="H4" s="94"/>
      <c r="I4" s="94"/>
    </row>
    <row r="5" spans="4:9" ht="12.75">
      <c r="D5" s="94"/>
      <c r="E5" s="94"/>
      <c r="F5" s="94"/>
      <c r="G5" s="94"/>
      <c r="H5" s="94"/>
      <c r="I5" s="94"/>
    </row>
    <row r="6" spans="4:9" ht="12.75">
      <c r="D6" s="94"/>
      <c r="E6" s="94"/>
      <c r="F6" s="94"/>
      <c r="G6" s="94"/>
      <c r="H6" s="94"/>
      <c r="I6" s="94"/>
    </row>
    <row r="8" spans="1:7" ht="12.75">
      <c r="A8" s="96"/>
      <c r="B8" s="96"/>
      <c r="C8" s="96"/>
      <c r="D8" s="96"/>
      <c r="E8" s="96"/>
      <c r="F8" s="96"/>
      <c r="G8" s="96"/>
    </row>
    <row r="9" spans="1:7" ht="12.75">
      <c r="A9" s="97"/>
      <c r="B9" s="97"/>
      <c r="C9" s="97"/>
      <c r="D9" s="97"/>
      <c r="E9" s="97"/>
      <c r="F9" s="97"/>
      <c r="G9" s="97"/>
    </row>
    <row r="10" spans="1:7" ht="12.75">
      <c r="A10" s="97"/>
      <c r="B10" s="97"/>
      <c r="C10" s="97"/>
      <c r="D10" s="97"/>
      <c r="E10" s="97"/>
      <c r="F10" s="97"/>
      <c r="G10" s="97"/>
    </row>
    <row r="11" spans="1:7" ht="12.75">
      <c r="A11" s="97"/>
      <c r="B11" s="97"/>
      <c r="C11" s="97"/>
      <c r="D11" s="97"/>
      <c r="E11" s="97"/>
      <c r="F11" s="97"/>
      <c r="G11" s="97"/>
    </row>
    <row r="12" spans="1:7" ht="12.75">
      <c r="A12" s="97"/>
      <c r="B12" s="97"/>
      <c r="C12" s="97"/>
      <c r="D12" s="97"/>
      <c r="E12" s="97"/>
      <c r="F12" s="97"/>
      <c r="G12" s="97"/>
    </row>
    <row r="13" spans="1:7" ht="12.75">
      <c r="A13" s="18"/>
      <c r="B13" s="19"/>
      <c r="C13" s="20"/>
      <c r="D13" s="20"/>
      <c r="E13" s="20"/>
      <c r="F13" s="20"/>
      <c r="G13" s="20"/>
    </row>
    <row r="14" spans="1:10" ht="13.5" thickBot="1">
      <c r="A14" s="18"/>
      <c r="B14" s="19"/>
      <c r="C14" s="20"/>
      <c r="D14" s="20"/>
      <c r="E14" s="20"/>
      <c r="F14" s="20"/>
      <c r="G14" s="20"/>
      <c r="I14" s="105"/>
      <c r="J14" s="105"/>
    </row>
    <row r="15" spans="1:10" ht="13.5" customHeight="1">
      <c r="A15" s="102"/>
      <c r="B15" s="91"/>
      <c r="C15" s="91"/>
      <c r="D15" s="91"/>
      <c r="E15" s="92"/>
      <c r="F15" s="92"/>
      <c r="G15" s="100"/>
      <c r="I15" s="88"/>
      <c r="J15" s="88"/>
    </row>
    <row r="16" spans="1:10" ht="25.5" customHeight="1" thickBot="1">
      <c r="A16" s="103"/>
      <c r="B16" s="91"/>
      <c r="C16" s="91"/>
      <c r="D16" s="91"/>
      <c r="E16" s="104"/>
      <c r="F16" s="104"/>
      <c r="G16" s="101"/>
      <c r="I16" s="89"/>
      <c r="J16" s="89"/>
    </row>
    <row r="17" spans="1:10" ht="75.75" customHeight="1">
      <c r="A17" s="16"/>
      <c r="B17" s="64"/>
      <c r="C17" s="42"/>
      <c r="D17" s="62"/>
      <c r="E17" s="4"/>
      <c r="F17" s="62"/>
      <c r="G17" s="63"/>
      <c r="I17" s="63"/>
      <c r="J17" s="28"/>
    </row>
    <row r="18" spans="1:10" ht="108" customHeight="1">
      <c r="A18" s="16"/>
      <c r="B18" s="65"/>
      <c r="C18" s="36"/>
      <c r="D18" s="52"/>
      <c r="E18" s="32"/>
      <c r="F18" s="52"/>
      <c r="G18" s="54"/>
      <c r="I18" s="54"/>
      <c r="J18" s="26"/>
    </row>
    <row r="19" spans="1:10" ht="78.75" customHeight="1">
      <c r="A19" s="16"/>
      <c r="B19" s="65"/>
      <c r="C19" s="24"/>
      <c r="D19" s="24"/>
      <c r="E19" s="5"/>
      <c r="F19" s="25"/>
      <c r="G19" s="55"/>
      <c r="I19" s="55"/>
      <c r="J19" s="26"/>
    </row>
    <row r="20" spans="1:10" ht="61.5" customHeight="1">
      <c r="A20" s="16"/>
      <c r="B20" s="65"/>
      <c r="C20" s="24"/>
      <c r="D20" s="24"/>
      <c r="E20" s="5"/>
      <c r="F20" s="25"/>
      <c r="G20" s="55"/>
      <c r="I20" s="55"/>
      <c r="J20" s="26"/>
    </row>
    <row r="21" spans="1:10" ht="78" customHeight="1">
      <c r="A21" s="16"/>
      <c r="B21" s="65"/>
      <c r="C21" s="24"/>
      <c r="D21" s="24"/>
      <c r="E21" s="5"/>
      <c r="F21" s="25"/>
      <c r="G21" s="55"/>
      <c r="I21" s="55"/>
      <c r="J21" s="26"/>
    </row>
    <row r="22" spans="1:10" ht="60" customHeight="1">
      <c r="A22" s="16"/>
      <c r="B22" s="65"/>
      <c r="C22" s="24"/>
      <c r="D22" s="24"/>
      <c r="E22" s="5"/>
      <c r="F22" s="25"/>
      <c r="G22" s="55"/>
      <c r="I22" s="55"/>
      <c r="J22" s="26"/>
    </row>
    <row r="23" spans="1:10" ht="62.25" customHeight="1">
      <c r="A23" s="11"/>
      <c r="B23" s="65"/>
      <c r="C23" s="24"/>
      <c r="D23" s="24"/>
      <c r="E23" s="5"/>
      <c r="F23" s="25"/>
      <c r="G23" s="55"/>
      <c r="I23" s="55"/>
      <c r="J23" s="26"/>
    </row>
    <row r="24" spans="1:10" ht="64.5" customHeight="1">
      <c r="A24" s="12"/>
      <c r="B24" s="64"/>
      <c r="C24" s="41"/>
      <c r="D24" s="10"/>
      <c r="E24" s="4"/>
      <c r="F24" s="27"/>
      <c r="G24" s="56"/>
      <c r="I24" s="56"/>
      <c r="J24" s="28"/>
    </row>
    <row r="25" spans="1:10" ht="43.5" customHeight="1">
      <c r="A25" s="12"/>
      <c r="B25" s="65"/>
      <c r="C25" s="36"/>
      <c r="D25" s="34"/>
      <c r="E25" s="32"/>
      <c r="F25" s="33"/>
      <c r="G25" s="57"/>
      <c r="I25" s="57"/>
      <c r="J25" s="26"/>
    </row>
    <row r="26" spans="1:10" ht="45" customHeight="1">
      <c r="A26" s="12"/>
      <c r="B26" s="65"/>
      <c r="C26" s="24"/>
      <c r="D26" s="24"/>
      <c r="E26" s="5"/>
      <c r="F26" s="25"/>
      <c r="G26" s="55"/>
      <c r="I26" s="55"/>
      <c r="J26" s="26"/>
    </row>
    <row r="27" spans="1:10" ht="45" customHeight="1">
      <c r="A27" s="12"/>
      <c r="B27" s="65"/>
      <c r="C27" s="24"/>
      <c r="D27" s="24"/>
      <c r="E27" s="6"/>
      <c r="F27" s="25"/>
      <c r="G27" s="55"/>
      <c r="I27" s="55"/>
      <c r="J27" s="26"/>
    </row>
    <row r="28" spans="1:10" ht="31.5" customHeight="1">
      <c r="A28" s="12"/>
      <c r="B28" s="65"/>
      <c r="C28" s="24"/>
      <c r="D28" s="24"/>
      <c r="E28" s="6"/>
      <c r="F28" s="25"/>
      <c r="G28" s="55"/>
      <c r="I28" s="55"/>
      <c r="J28" s="26"/>
    </row>
    <row r="29" spans="1:10" ht="45" customHeight="1">
      <c r="A29" s="12"/>
      <c r="B29" s="65"/>
      <c r="C29" s="24"/>
      <c r="D29" s="24"/>
      <c r="E29" s="6"/>
      <c r="F29" s="25"/>
      <c r="G29" s="55"/>
      <c r="I29" s="55"/>
      <c r="J29" s="26"/>
    </row>
    <row r="30" spans="1:10" ht="45" customHeight="1">
      <c r="A30" s="12"/>
      <c r="B30" s="65"/>
      <c r="C30" s="24"/>
      <c r="D30" s="24"/>
      <c r="E30" s="6"/>
      <c r="F30" s="25"/>
      <c r="G30" s="55"/>
      <c r="I30" s="55"/>
      <c r="J30" s="26"/>
    </row>
    <row r="31" spans="1:10" ht="45" customHeight="1">
      <c r="A31" s="12"/>
      <c r="B31" s="65"/>
      <c r="C31" s="24"/>
      <c r="D31" s="24"/>
      <c r="E31" s="6"/>
      <c r="F31" s="25"/>
      <c r="G31" s="55"/>
      <c r="I31" s="55"/>
      <c r="J31" s="26"/>
    </row>
    <row r="32" spans="1:10" ht="45" customHeight="1">
      <c r="A32" s="12"/>
      <c r="B32" s="65"/>
      <c r="C32" s="24"/>
      <c r="D32" s="24"/>
      <c r="E32" s="6"/>
      <c r="F32" s="25"/>
      <c r="G32" s="55"/>
      <c r="I32" s="55"/>
      <c r="J32" s="26"/>
    </row>
    <row r="33" spans="1:10" ht="45" customHeight="1">
      <c r="A33" s="12"/>
      <c r="B33" s="65"/>
      <c r="C33" s="24"/>
      <c r="D33" s="24"/>
      <c r="E33" s="6"/>
      <c r="F33" s="25"/>
      <c r="G33" s="55"/>
      <c r="I33" s="55"/>
      <c r="J33" s="26"/>
    </row>
    <row r="34" spans="1:10" ht="45" customHeight="1">
      <c r="A34" s="12"/>
      <c r="B34" s="66"/>
      <c r="C34" s="24"/>
      <c r="D34" s="24"/>
      <c r="E34" s="6"/>
      <c r="F34" s="25"/>
      <c r="G34" s="55"/>
      <c r="I34" s="55"/>
      <c r="J34" s="26"/>
    </row>
    <row r="35" spans="1:10" ht="65.25" customHeight="1">
      <c r="A35" s="12"/>
      <c r="B35" s="66"/>
      <c r="C35" s="24"/>
      <c r="D35" s="24"/>
      <c r="E35" s="6"/>
      <c r="F35" s="25"/>
      <c r="G35" s="55"/>
      <c r="I35" s="55"/>
      <c r="J35" s="26"/>
    </row>
    <row r="36" spans="1:10" ht="15.75">
      <c r="A36" s="12"/>
      <c r="B36" s="53"/>
      <c r="C36" s="48"/>
      <c r="D36" s="48"/>
      <c r="E36" s="49"/>
      <c r="F36" s="50"/>
      <c r="G36" s="58"/>
      <c r="I36" s="58"/>
      <c r="J36" s="26"/>
    </row>
    <row r="37" spans="1:10" ht="15.75">
      <c r="A37" s="12"/>
      <c r="B37" s="65"/>
      <c r="C37" s="24"/>
      <c r="D37" s="24"/>
      <c r="E37" s="49"/>
      <c r="F37" s="50"/>
      <c r="G37" s="55"/>
      <c r="I37" s="55"/>
      <c r="J37" s="26"/>
    </row>
    <row r="38" spans="1:10" ht="81" customHeight="1">
      <c r="A38" s="12"/>
      <c r="B38" s="65"/>
      <c r="C38" s="24"/>
      <c r="D38" s="24"/>
      <c r="E38" s="49"/>
      <c r="F38" s="50"/>
      <c r="G38" s="55"/>
      <c r="I38" s="55"/>
      <c r="J38" s="26"/>
    </row>
    <row r="39" spans="1:10" ht="15.75">
      <c r="A39" s="12"/>
      <c r="B39" s="64"/>
      <c r="C39" s="41"/>
      <c r="D39" s="10"/>
      <c r="E39" s="9"/>
      <c r="F39" s="27"/>
      <c r="G39" s="56"/>
      <c r="I39" s="56"/>
      <c r="J39" s="26"/>
    </row>
    <row r="40" spans="1:10" ht="15.75">
      <c r="A40" s="12"/>
      <c r="B40" s="65"/>
      <c r="C40" s="36"/>
      <c r="D40" s="34"/>
      <c r="E40" s="32"/>
      <c r="F40" s="33"/>
      <c r="G40" s="57"/>
      <c r="I40" s="57"/>
      <c r="J40" s="26"/>
    </row>
    <row r="41" spans="1:10" ht="15.75">
      <c r="A41" s="12"/>
      <c r="B41" s="65"/>
      <c r="C41" s="34"/>
      <c r="D41" s="34"/>
      <c r="E41" s="6"/>
      <c r="F41" s="25"/>
      <c r="G41" s="59"/>
      <c r="I41" s="59"/>
      <c r="J41" s="26"/>
    </row>
    <row r="42" spans="1:10" ht="15.75">
      <c r="A42" s="12"/>
      <c r="B42" s="67"/>
      <c r="C42" s="42"/>
      <c r="D42" s="41"/>
      <c r="E42" s="9"/>
      <c r="F42" s="27"/>
      <c r="G42" s="56"/>
      <c r="I42" s="56"/>
      <c r="J42" s="28"/>
    </row>
    <row r="43" spans="1:10" ht="145.5" customHeight="1">
      <c r="A43" s="12"/>
      <c r="B43" s="65"/>
      <c r="C43" s="24"/>
      <c r="D43" s="34"/>
      <c r="E43" s="6"/>
      <c r="F43" s="25"/>
      <c r="G43" s="59"/>
      <c r="I43" s="59"/>
      <c r="J43" s="26"/>
    </row>
    <row r="44" spans="1:10" ht="15.75">
      <c r="A44" s="12"/>
      <c r="B44" s="64"/>
      <c r="C44" s="42"/>
      <c r="D44" s="10"/>
      <c r="E44" s="9"/>
      <c r="F44" s="27"/>
      <c r="G44" s="56"/>
      <c r="I44" s="56"/>
      <c r="J44" s="28"/>
    </row>
    <row r="45" spans="1:10" ht="15.75">
      <c r="A45" s="12"/>
      <c r="B45" s="65"/>
      <c r="C45" s="51"/>
      <c r="D45" s="34"/>
      <c r="E45" s="6"/>
      <c r="F45" s="33"/>
      <c r="G45" s="57"/>
      <c r="I45" s="57"/>
      <c r="J45" s="26"/>
    </row>
    <row r="46" spans="1:10" ht="109.5" customHeight="1">
      <c r="A46" s="12"/>
      <c r="B46" s="65"/>
      <c r="C46" s="24"/>
      <c r="D46" s="34"/>
      <c r="E46" s="6"/>
      <c r="F46" s="25"/>
      <c r="G46" s="59"/>
      <c r="I46" s="59"/>
      <c r="J46" s="26"/>
    </row>
    <row r="47" spans="1:10" ht="72" customHeight="1">
      <c r="A47" s="12"/>
      <c r="B47" s="65"/>
      <c r="C47" s="24"/>
      <c r="D47" s="24"/>
      <c r="E47" s="7"/>
      <c r="F47" s="25"/>
      <c r="G47" s="59"/>
      <c r="I47" s="59"/>
      <c r="J47" s="26"/>
    </row>
    <row r="48" spans="1:10" ht="47.25" customHeight="1">
      <c r="A48" s="12"/>
      <c r="B48" s="65"/>
      <c r="C48" s="24"/>
      <c r="D48" s="24"/>
      <c r="E48" s="7"/>
      <c r="F48" s="25"/>
      <c r="G48" s="59"/>
      <c r="I48" s="59"/>
      <c r="J48" s="26"/>
    </row>
    <row r="49" spans="1:10" ht="75.75" customHeight="1">
      <c r="A49" s="12"/>
      <c r="B49" s="65"/>
      <c r="C49" s="24"/>
      <c r="D49" s="24"/>
      <c r="E49" s="5"/>
      <c r="F49" s="25"/>
      <c r="G49" s="55"/>
      <c r="I49" s="55"/>
      <c r="J49" s="26"/>
    </row>
    <row r="50" spans="1:10" ht="63" customHeight="1">
      <c r="A50" s="12"/>
      <c r="B50" s="65"/>
      <c r="C50" s="24"/>
      <c r="D50" s="24"/>
      <c r="E50" s="7"/>
      <c r="F50" s="25"/>
      <c r="G50" s="55"/>
      <c r="I50" s="55"/>
      <c r="J50" s="26"/>
    </row>
    <row r="51" spans="1:10" ht="48.75" customHeight="1">
      <c r="A51" s="12"/>
      <c r="B51" s="65"/>
      <c r="C51" s="24"/>
      <c r="D51" s="24"/>
      <c r="E51" s="7"/>
      <c r="F51" s="25"/>
      <c r="G51" s="55"/>
      <c r="I51" s="55"/>
      <c r="J51" s="26"/>
    </row>
    <row r="52" spans="1:10" ht="61.5" customHeight="1">
      <c r="A52" s="12"/>
      <c r="B52" s="68"/>
      <c r="C52" s="34"/>
      <c r="D52" s="6"/>
      <c r="E52" s="25"/>
      <c r="F52" s="24"/>
      <c r="G52" s="55"/>
      <c r="I52" s="55"/>
      <c r="J52" s="26"/>
    </row>
    <row r="53" spans="1:10" ht="49.5" customHeight="1">
      <c r="A53" s="12"/>
      <c r="B53" s="65"/>
      <c r="C53" s="34"/>
      <c r="D53" s="34"/>
      <c r="E53" s="7"/>
      <c r="F53" s="7"/>
      <c r="G53" s="59"/>
      <c r="I53" s="59"/>
      <c r="J53" s="26"/>
    </row>
    <row r="54" spans="1:10" ht="52.5" customHeight="1">
      <c r="A54" s="12"/>
      <c r="B54" s="65"/>
      <c r="C54" s="24"/>
      <c r="D54" s="34"/>
      <c r="E54" s="32"/>
      <c r="F54" s="32"/>
      <c r="G54" s="59"/>
      <c r="I54" s="59"/>
      <c r="J54" s="26"/>
    </row>
    <row r="55" spans="1:10" ht="27" customHeight="1">
      <c r="A55" s="12"/>
      <c r="B55" s="65"/>
      <c r="C55" s="24"/>
      <c r="D55" s="34"/>
      <c r="E55" s="32"/>
      <c r="F55" s="32"/>
      <c r="G55" s="59"/>
      <c r="I55" s="59"/>
      <c r="J55" s="26"/>
    </row>
    <row r="56" spans="1:10" ht="46.5" customHeight="1">
      <c r="A56" s="12"/>
      <c r="B56" s="65"/>
      <c r="C56" s="24"/>
      <c r="D56" s="24"/>
      <c r="E56" s="7"/>
      <c r="F56" s="25"/>
      <c r="G56" s="55"/>
      <c r="I56" s="55"/>
      <c r="J56" s="26"/>
    </row>
    <row r="57" spans="1:10" ht="46.5" customHeight="1">
      <c r="A57" s="12"/>
      <c r="B57" s="65"/>
      <c r="C57" s="34"/>
      <c r="D57" s="34"/>
      <c r="E57" s="32"/>
      <c r="F57" s="32"/>
      <c r="G57" s="59"/>
      <c r="I57" s="59"/>
      <c r="J57" s="26"/>
    </row>
    <row r="58" spans="1:10" ht="69" customHeight="1">
      <c r="A58" s="11"/>
      <c r="B58" s="69"/>
      <c r="C58" s="34"/>
      <c r="D58" s="8"/>
      <c r="E58" s="7"/>
      <c r="F58" s="29"/>
      <c r="G58" s="55"/>
      <c r="I58" s="55"/>
      <c r="J58" s="26"/>
    </row>
    <row r="59" spans="1:10" ht="66.75" customHeight="1">
      <c r="A59" s="11"/>
      <c r="B59" s="65"/>
      <c r="C59" s="34"/>
      <c r="D59" s="24"/>
      <c r="E59" s="5"/>
      <c r="F59" s="25"/>
      <c r="G59" s="55"/>
      <c r="I59" s="55"/>
      <c r="J59" s="26"/>
    </row>
    <row r="60" spans="1:10" ht="68.25" customHeight="1" thickBot="1">
      <c r="A60" s="40"/>
      <c r="B60" s="70"/>
      <c r="C60" s="24"/>
      <c r="D60" s="6"/>
      <c r="E60" s="25"/>
      <c r="F60" s="24"/>
      <c r="G60" s="55"/>
      <c r="I60" s="55"/>
      <c r="J60" s="26"/>
    </row>
    <row r="61" spans="1:10" ht="84.75" customHeight="1">
      <c r="A61" s="40"/>
      <c r="B61" s="65"/>
      <c r="C61" s="34"/>
      <c r="D61" s="8"/>
      <c r="E61" s="8"/>
      <c r="F61" s="7"/>
      <c r="G61" s="55"/>
      <c r="I61" s="55"/>
      <c r="J61" s="26"/>
    </row>
    <row r="62" spans="1:10" ht="66" customHeight="1">
      <c r="A62" s="40"/>
      <c r="B62" s="65"/>
      <c r="C62" s="34"/>
      <c r="D62" s="8"/>
      <c r="E62" s="25"/>
      <c r="F62" s="24"/>
      <c r="G62" s="55"/>
      <c r="I62" s="55"/>
      <c r="J62" s="26"/>
    </row>
    <row r="63" spans="1:10" ht="63" customHeight="1">
      <c r="A63" s="40"/>
      <c r="B63" s="65"/>
      <c r="C63" s="34"/>
      <c r="D63" s="24"/>
      <c r="E63" s="6"/>
      <c r="F63" s="25"/>
      <c r="G63" s="55"/>
      <c r="I63" s="55"/>
      <c r="J63" s="26"/>
    </row>
    <row r="64" spans="1:10" ht="67.5" customHeight="1">
      <c r="A64" s="40"/>
      <c r="B64" s="71"/>
      <c r="C64" s="34"/>
      <c r="D64" s="24"/>
      <c r="E64" s="6"/>
      <c r="F64" s="25"/>
      <c r="G64" s="55"/>
      <c r="I64" s="55"/>
      <c r="J64" s="26"/>
    </row>
    <row r="65" spans="1:10" ht="68.25" customHeight="1">
      <c r="A65" s="40"/>
      <c r="B65" s="65"/>
      <c r="C65" s="24"/>
      <c r="D65" s="24"/>
      <c r="E65" s="5"/>
      <c r="F65" s="25"/>
      <c r="G65" s="55"/>
      <c r="I65" s="55"/>
      <c r="J65" s="26"/>
    </row>
    <row r="66" spans="2:10" ht="129" customHeight="1">
      <c r="B66" s="65"/>
      <c r="C66" s="24"/>
      <c r="D66" s="24"/>
      <c r="E66" s="5"/>
      <c r="F66" s="25"/>
      <c r="G66" s="55"/>
      <c r="I66" s="55"/>
      <c r="J66" s="26"/>
    </row>
    <row r="67" spans="2:10" ht="64.5" customHeight="1">
      <c r="B67" s="65"/>
      <c r="C67" s="24"/>
      <c r="D67" s="24"/>
      <c r="E67" s="5"/>
      <c r="F67" s="25"/>
      <c r="G67" s="55"/>
      <c r="I67" s="55"/>
      <c r="J67" s="26"/>
    </row>
    <row r="68" spans="2:10" ht="91.5" customHeight="1">
      <c r="B68" s="65"/>
      <c r="C68" s="24"/>
      <c r="D68" s="24"/>
      <c r="E68" s="6"/>
      <c r="F68" s="25"/>
      <c r="G68" s="55"/>
      <c r="I68" s="55"/>
      <c r="J68" s="26"/>
    </row>
    <row r="69" spans="2:10" ht="64.5" customHeight="1">
      <c r="B69" s="65"/>
      <c r="C69" s="34"/>
      <c r="D69" s="24"/>
      <c r="E69" s="6"/>
      <c r="F69" s="25"/>
      <c r="G69" s="55"/>
      <c r="I69" s="55"/>
      <c r="J69" s="26"/>
    </row>
    <row r="70" spans="1:10" ht="97.5" customHeight="1">
      <c r="A70" s="14"/>
      <c r="B70" s="65"/>
      <c r="C70" s="24"/>
      <c r="D70" s="6"/>
      <c r="E70" s="25"/>
      <c r="F70" s="24"/>
      <c r="G70" s="55"/>
      <c r="I70" s="55"/>
      <c r="J70" s="26"/>
    </row>
    <row r="71" spans="2:10" ht="21.75" customHeight="1">
      <c r="B71" s="64"/>
      <c r="C71" s="60"/>
      <c r="D71" s="61"/>
      <c r="E71" s="61"/>
      <c r="F71" s="61"/>
      <c r="G71" s="56"/>
      <c r="I71" s="56"/>
      <c r="J71" s="28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</sheetData>
  <sheetProtection/>
  <mergeCells count="12">
    <mergeCell ref="I14:J14"/>
    <mergeCell ref="D1:I6"/>
    <mergeCell ref="A8:G12"/>
    <mergeCell ref="G15:G16"/>
    <mergeCell ref="A15:A16"/>
    <mergeCell ref="D15:D16"/>
    <mergeCell ref="B15:B16"/>
    <mergeCell ref="C15:C16"/>
    <mergeCell ref="E15:E16"/>
    <mergeCell ref="F15:F16"/>
    <mergeCell ref="I15:I16"/>
    <mergeCell ref="J15:J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1" sqref="B1:I6"/>
    </sheetView>
  </sheetViews>
  <sheetFormatPr defaultColWidth="9.00390625" defaultRowHeight="12.75"/>
  <cols>
    <col min="1" max="1" width="39.625" style="0" customWidth="1"/>
    <col min="3" max="3" width="8.75390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3.00390625" style="0" customWidth="1"/>
    <col min="12" max="12" width="8.875" style="0" customWidth="1"/>
    <col min="15" max="15" width="8.875" style="0" customWidth="1"/>
  </cols>
  <sheetData>
    <row r="1" spans="1:9" ht="12.75" customHeight="1">
      <c r="A1" s="2"/>
      <c r="B1" s="94" t="s">
        <v>162</v>
      </c>
      <c r="C1" s="94"/>
      <c r="D1" s="94"/>
      <c r="E1" s="94"/>
      <c r="F1" s="94"/>
      <c r="G1" s="94"/>
      <c r="H1" s="94"/>
      <c r="I1" s="94"/>
    </row>
    <row r="2" spans="1:9" ht="12.75">
      <c r="A2" s="43"/>
      <c r="B2" s="94"/>
      <c r="C2" s="94"/>
      <c r="D2" s="94"/>
      <c r="E2" s="94"/>
      <c r="F2" s="94"/>
      <c r="G2" s="94"/>
      <c r="H2" s="94"/>
      <c r="I2" s="94"/>
    </row>
    <row r="3" spans="1:9" ht="12.75">
      <c r="A3" s="43"/>
      <c r="B3" s="94"/>
      <c r="C3" s="94"/>
      <c r="D3" s="94"/>
      <c r="E3" s="94"/>
      <c r="F3" s="94"/>
      <c r="G3" s="94"/>
      <c r="H3" s="94"/>
      <c r="I3" s="94"/>
    </row>
    <row r="4" spans="1:9" ht="12.75">
      <c r="A4" s="43"/>
      <c r="B4" s="94"/>
      <c r="C4" s="94"/>
      <c r="D4" s="94"/>
      <c r="E4" s="94"/>
      <c r="F4" s="94"/>
      <c r="G4" s="94"/>
      <c r="H4" s="94"/>
      <c r="I4" s="94"/>
    </row>
    <row r="5" spans="1:9" ht="12.75">
      <c r="A5" s="43"/>
      <c r="B5" s="94"/>
      <c r="C5" s="94"/>
      <c r="D5" s="94"/>
      <c r="E5" s="94"/>
      <c r="F5" s="94"/>
      <c r="G5" s="94"/>
      <c r="H5" s="94"/>
      <c r="I5" s="94"/>
    </row>
    <row r="6" spans="1:9" ht="12.75">
      <c r="A6" s="43"/>
      <c r="B6" s="94"/>
      <c r="C6" s="94"/>
      <c r="D6" s="94"/>
      <c r="E6" s="94"/>
      <c r="F6" s="94"/>
      <c r="G6" s="94"/>
      <c r="H6" s="94"/>
      <c r="I6" s="94"/>
    </row>
    <row r="7" spans="1:4" ht="12.75">
      <c r="A7" s="2"/>
      <c r="B7" s="2"/>
      <c r="C7" s="2"/>
      <c r="D7" s="2"/>
    </row>
    <row r="8" spans="1:4" ht="12.75">
      <c r="A8" s="106"/>
      <c r="B8" s="106"/>
      <c r="C8" s="106"/>
      <c r="D8" s="106"/>
    </row>
    <row r="9" spans="1:4" ht="12.75">
      <c r="A9" s="106"/>
      <c r="B9" s="106"/>
      <c r="C9" s="106"/>
      <c r="D9" s="106"/>
    </row>
    <row r="10" spans="1:9" ht="12.75" customHeight="1">
      <c r="A10" s="96" t="s">
        <v>159</v>
      </c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27" customHeight="1">
      <c r="A12" s="96"/>
      <c r="B12" s="96"/>
      <c r="C12" s="96"/>
      <c r="D12" s="96"/>
      <c r="E12" s="96"/>
      <c r="F12" s="96"/>
      <c r="G12" s="96"/>
      <c r="H12" s="96"/>
      <c r="I12" s="96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10" ht="13.5" thickBot="1">
      <c r="A15" s="2"/>
      <c r="B15" s="2"/>
      <c r="C15" s="2"/>
      <c r="D15" s="2" t="s">
        <v>37</v>
      </c>
      <c r="H15" s="20"/>
      <c r="I15" s="105" t="s">
        <v>37</v>
      </c>
      <c r="J15" s="105"/>
    </row>
    <row r="16" spans="1:10" ht="12.75">
      <c r="A16" s="107" t="s">
        <v>1</v>
      </c>
      <c r="B16" s="44" t="s">
        <v>42</v>
      </c>
      <c r="C16" s="109" t="s">
        <v>43</v>
      </c>
      <c r="D16" s="111" t="s">
        <v>36</v>
      </c>
      <c r="H16" s="88" t="s">
        <v>156</v>
      </c>
      <c r="I16" s="88" t="s">
        <v>157</v>
      </c>
      <c r="J16" s="88" t="s">
        <v>158</v>
      </c>
    </row>
    <row r="17" spans="1:10" ht="13.5" thickBot="1">
      <c r="A17" s="108"/>
      <c r="B17" s="45"/>
      <c r="C17" s="110"/>
      <c r="D17" s="112"/>
      <c r="H17" s="89"/>
      <c r="I17" s="89"/>
      <c r="J17" s="89"/>
    </row>
    <row r="18" spans="1:10" ht="38.25" customHeight="1">
      <c r="A18" s="17" t="s">
        <v>28</v>
      </c>
      <c r="B18" s="83" t="s">
        <v>7</v>
      </c>
      <c r="C18" s="83"/>
      <c r="D18" s="83">
        <f>D19+D20+D21</f>
        <v>8048.7</v>
      </c>
      <c r="E18" s="1"/>
      <c r="F18" s="1"/>
      <c r="G18" s="1"/>
      <c r="H18" s="28">
        <f>H19+H20+H21</f>
        <v>9627</v>
      </c>
      <c r="I18" s="28">
        <v>9581</v>
      </c>
      <c r="J18" s="28">
        <v>99.5</v>
      </c>
    </row>
    <row r="19" spans="1:10" ht="90" customHeight="1">
      <c r="A19" s="15" t="s">
        <v>2</v>
      </c>
      <c r="B19" s="84" t="s">
        <v>7</v>
      </c>
      <c r="C19" s="84" t="s">
        <v>8</v>
      </c>
      <c r="D19" s="84">
        <v>3470.7</v>
      </c>
      <c r="E19" s="1"/>
      <c r="F19" s="1"/>
      <c r="G19" s="1"/>
      <c r="H19" s="26">
        <v>3520</v>
      </c>
      <c r="I19" s="26">
        <v>3519.5</v>
      </c>
      <c r="J19" s="26">
        <v>99.9</v>
      </c>
    </row>
    <row r="20" spans="1:10" ht="18" customHeight="1">
      <c r="A20" s="15" t="s">
        <v>20</v>
      </c>
      <c r="B20" s="84" t="s">
        <v>7</v>
      </c>
      <c r="C20" s="84" t="s">
        <v>9</v>
      </c>
      <c r="D20" s="84">
        <v>50</v>
      </c>
      <c r="E20" s="1"/>
      <c r="F20" s="1"/>
      <c r="G20" s="1"/>
      <c r="H20" s="26">
        <v>45</v>
      </c>
      <c r="I20" s="26">
        <v>0</v>
      </c>
      <c r="J20" s="26">
        <v>0</v>
      </c>
    </row>
    <row r="21" spans="1:10" ht="18" customHeight="1">
      <c r="A21" s="46" t="s">
        <v>5</v>
      </c>
      <c r="B21" s="84" t="s">
        <v>7</v>
      </c>
      <c r="C21" s="84" t="s">
        <v>10</v>
      </c>
      <c r="D21" s="84">
        <v>4528</v>
      </c>
      <c r="E21" s="1"/>
      <c r="F21" s="1"/>
      <c r="G21" s="1"/>
      <c r="H21" s="26">
        <v>6062</v>
      </c>
      <c r="I21" s="26">
        <v>6061.5</v>
      </c>
      <c r="J21" s="26">
        <v>99.9</v>
      </c>
    </row>
    <row r="22" spans="1:10" ht="18" customHeight="1">
      <c r="A22" s="17" t="s">
        <v>29</v>
      </c>
      <c r="B22" s="85" t="s">
        <v>11</v>
      </c>
      <c r="C22" s="83"/>
      <c r="D22" s="83">
        <v>170.7</v>
      </c>
      <c r="E22" s="1"/>
      <c r="F22" s="1"/>
      <c r="G22" s="1"/>
      <c r="H22" s="28">
        <f>H23</f>
        <v>182.8</v>
      </c>
      <c r="I22" s="28">
        <v>182.8</v>
      </c>
      <c r="J22" s="28">
        <v>100</v>
      </c>
    </row>
    <row r="23" spans="1:10" ht="32.25" customHeight="1">
      <c r="A23" s="15" t="s">
        <v>4</v>
      </c>
      <c r="B23" s="84" t="s">
        <v>11</v>
      </c>
      <c r="C23" s="84" t="s">
        <v>12</v>
      </c>
      <c r="D23" s="84">
        <v>170.7</v>
      </c>
      <c r="E23" s="1"/>
      <c r="F23" s="1"/>
      <c r="G23" s="1"/>
      <c r="H23" s="26">
        <v>182.8</v>
      </c>
      <c r="I23" s="26">
        <v>182.8</v>
      </c>
      <c r="J23" s="26">
        <v>100</v>
      </c>
    </row>
    <row r="24" spans="1:10" ht="31.5" customHeight="1">
      <c r="A24" s="17" t="s">
        <v>30</v>
      </c>
      <c r="B24" s="83" t="s">
        <v>12</v>
      </c>
      <c r="C24" s="83"/>
      <c r="D24" s="83">
        <v>285</v>
      </c>
      <c r="E24" s="1"/>
      <c r="F24" s="1"/>
      <c r="G24" s="1"/>
      <c r="H24" s="28">
        <f>H25</f>
        <v>425.2</v>
      </c>
      <c r="I24" s="28">
        <v>425</v>
      </c>
      <c r="J24" s="28">
        <v>99.9</v>
      </c>
    </row>
    <row r="25" spans="1:10" ht="51.75" customHeight="1">
      <c r="A25" s="15" t="s">
        <v>24</v>
      </c>
      <c r="B25" s="84" t="s">
        <v>12</v>
      </c>
      <c r="C25" s="84" t="s">
        <v>13</v>
      </c>
      <c r="D25" s="84">
        <v>285</v>
      </c>
      <c r="E25" s="1"/>
      <c r="F25" s="1"/>
      <c r="G25" s="1"/>
      <c r="H25" s="26">
        <v>425.2</v>
      </c>
      <c r="I25" s="26">
        <v>425</v>
      </c>
      <c r="J25" s="26">
        <v>99.9</v>
      </c>
    </row>
    <row r="26" spans="1:10" ht="18" customHeight="1">
      <c r="A26" s="17" t="s">
        <v>31</v>
      </c>
      <c r="B26" s="83" t="s">
        <v>8</v>
      </c>
      <c r="C26" s="83"/>
      <c r="D26" s="83">
        <v>717</v>
      </c>
      <c r="E26" s="1"/>
      <c r="F26" s="1"/>
      <c r="G26" s="1"/>
      <c r="H26" s="28">
        <f>H27</f>
        <v>1297</v>
      </c>
      <c r="I26" s="28">
        <v>1297</v>
      </c>
      <c r="J26" s="28">
        <v>100</v>
      </c>
    </row>
    <row r="27" spans="1:10" ht="14.25" customHeight="1">
      <c r="A27" s="15" t="s">
        <v>19</v>
      </c>
      <c r="B27" s="86" t="s">
        <v>8</v>
      </c>
      <c r="C27" s="86" t="s">
        <v>18</v>
      </c>
      <c r="D27" s="84"/>
      <c r="E27" s="1"/>
      <c r="F27" s="1"/>
      <c r="G27" s="1"/>
      <c r="H27" s="26">
        <v>1297</v>
      </c>
      <c r="I27" s="26">
        <v>1297</v>
      </c>
      <c r="J27" s="26">
        <v>100</v>
      </c>
    </row>
    <row r="28" spans="1:10" ht="16.5" customHeight="1">
      <c r="A28" s="17" t="s">
        <v>25</v>
      </c>
      <c r="B28" s="83" t="s">
        <v>14</v>
      </c>
      <c r="C28" s="83"/>
      <c r="D28" s="83">
        <v>9087.7</v>
      </c>
      <c r="E28" s="1"/>
      <c r="F28" s="1"/>
      <c r="G28" s="1"/>
      <c r="H28" s="28">
        <f>H29+H30</f>
        <v>9676.6</v>
      </c>
      <c r="I28" s="28">
        <v>9639.7</v>
      </c>
      <c r="J28" s="28">
        <v>99.6</v>
      </c>
    </row>
    <row r="29" spans="1:10" ht="15" customHeight="1">
      <c r="A29" s="15" t="s">
        <v>39</v>
      </c>
      <c r="B29" s="84" t="s">
        <v>14</v>
      </c>
      <c r="C29" s="84" t="s">
        <v>7</v>
      </c>
      <c r="D29" s="84">
        <v>816.4</v>
      </c>
      <c r="E29" s="1"/>
      <c r="F29" s="1"/>
      <c r="G29" s="1"/>
      <c r="H29" s="26">
        <v>1307.7</v>
      </c>
      <c r="I29" s="26">
        <v>1307.5</v>
      </c>
      <c r="J29" s="26">
        <v>99.9</v>
      </c>
    </row>
    <row r="30" spans="1:10" ht="15" customHeight="1">
      <c r="A30" s="15" t="s">
        <v>135</v>
      </c>
      <c r="B30" s="84" t="s">
        <v>14</v>
      </c>
      <c r="C30" s="84" t="s">
        <v>12</v>
      </c>
      <c r="D30" s="84">
        <v>8276.3</v>
      </c>
      <c r="E30" s="1"/>
      <c r="F30" s="1"/>
      <c r="G30" s="1"/>
      <c r="H30" s="26">
        <v>8368.9</v>
      </c>
      <c r="I30" s="26">
        <v>8332.2</v>
      </c>
      <c r="J30" s="26">
        <v>99.6</v>
      </c>
    </row>
    <row r="31" spans="1:10" ht="15" customHeight="1">
      <c r="A31" s="17" t="s">
        <v>127</v>
      </c>
      <c r="B31" s="85" t="s">
        <v>129</v>
      </c>
      <c r="C31" s="85"/>
      <c r="D31" s="84"/>
      <c r="E31" s="1"/>
      <c r="F31" s="1"/>
      <c r="G31" s="1"/>
      <c r="H31" s="28">
        <f>H32</f>
        <v>244.9</v>
      </c>
      <c r="I31" s="28">
        <v>244.9</v>
      </c>
      <c r="J31" s="28">
        <v>100</v>
      </c>
    </row>
    <row r="32" spans="1:10" ht="30" customHeight="1">
      <c r="A32" s="15" t="s">
        <v>128</v>
      </c>
      <c r="B32" s="86" t="s">
        <v>129</v>
      </c>
      <c r="C32" s="86" t="s">
        <v>14</v>
      </c>
      <c r="D32" s="84"/>
      <c r="E32" s="1"/>
      <c r="F32" s="1"/>
      <c r="G32" s="1"/>
      <c r="H32" s="26">
        <v>244.9</v>
      </c>
      <c r="I32" s="26">
        <v>244.9</v>
      </c>
      <c r="J32" s="26">
        <v>100</v>
      </c>
    </row>
    <row r="33" spans="1:10" ht="18.75" customHeight="1">
      <c r="A33" s="17" t="s">
        <v>108</v>
      </c>
      <c r="B33" s="83" t="s">
        <v>38</v>
      </c>
      <c r="C33" s="83"/>
      <c r="D33" s="83">
        <v>100</v>
      </c>
      <c r="E33" s="1"/>
      <c r="F33" s="1"/>
      <c r="G33" s="1"/>
      <c r="H33" s="28">
        <f>H34</f>
        <v>103</v>
      </c>
      <c r="I33" s="26">
        <v>103</v>
      </c>
      <c r="J33" s="26">
        <v>100</v>
      </c>
    </row>
    <row r="34" spans="1:10" ht="30.75" customHeight="1">
      <c r="A34" s="15" t="s">
        <v>109</v>
      </c>
      <c r="B34" s="84" t="s">
        <v>38</v>
      </c>
      <c r="C34" s="84" t="s">
        <v>38</v>
      </c>
      <c r="D34" s="84">
        <v>100</v>
      </c>
      <c r="E34" s="1"/>
      <c r="F34" s="1"/>
      <c r="G34" s="1"/>
      <c r="H34" s="26">
        <v>103</v>
      </c>
      <c r="I34" s="26">
        <v>103</v>
      </c>
      <c r="J34" s="26">
        <v>100</v>
      </c>
    </row>
    <row r="35" spans="1:10" ht="18.75" customHeight="1">
      <c r="A35" s="17" t="s">
        <v>32</v>
      </c>
      <c r="B35" s="83" t="s">
        <v>15</v>
      </c>
      <c r="C35" s="83"/>
      <c r="D35" s="83">
        <v>4304.7</v>
      </c>
      <c r="E35" s="1"/>
      <c r="F35" s="1"/>
      <c r="G35" s="1"/>
      <c r="H35" s="28">
        <f>H36</f>
        <v>4592.6</v>
      </c>
      <c r="I35" s="28">
        <v>4592.6</v>
      </c>
      <c r="J35" s="28">
        <v>100</v>
      </c>
    </row>
    <row r="36" spans="1:10" ht="21" customHeight="1">
      <c r="A36" s="15" t="s">
        <v>73</v>
      </c>
      <c r="B36" s="84" t="s">
        <v>15</v>
      </c>
      <c r="C36" s="84" t="s">
        <v>7</v>
      </c>
      <c r="D36" s="84">
        <v>4304.7</v>
      </c>
      <c r="E36" s="1"/>
      <c r="F36" s="1"/>
      <c r="G36" s="1"/>
      <c r="H36" s="26">
        <v>4592.6</v>
      </c>
      <c r="I36" s="26">
        <v>4592.6</v>
      </c>
      <c r="J36" s="26">
        <v>100</v>
      </c>
    </row>
    <row r="37" spans="1:10" ht="21" customHeight="1">
      <c r="A37" s="17" t="s">
        <v>33</v>
      </c>
      <c r="B37" s="83" t="s">
        <v>16</v>
      </c>
      <c r="C37" s="83"/>
      <c r="D37" s="83">
        <v>71.2</v>
      </c>
      <c r="E37" s="1"/>
      <c r="F37" s="1"/>
      <c r="G37" s="1"/>
      <c r="H37" s="28">
        <f>H38+H39</f>
        <v>87.6</v>
      </c>
      <c r="I37" s="28">
        <v>87.6</v>
      </c>
      <c r="J37" s="28">
        <v>100</v>
      </c>
    </row>
    <row r="38" spans="1:10" ht="18" customHeight="1">
      <c r="A38" s="15" t="s">
        <v>72</v>
      </c>
      <c r="B38" s="84" t="s">
        <v>16</v>
      </c>
      <c r="C38" s="84" t="s">
        <v>7</v>
      </c>
      <c r="D38" s="84">
        <v>31.2</v>
      </c>
      <c r="E38" s="1"/>
      <c r="F38" s="1"/>
      <c r="G38" s="1"/>
      <c r="H38" s="26">
        <v>46.8</v>
      </c>
      <c r="I38" s="26">
        <v>46.8</v>
      </c>
      <c r="J38" s="26">
        <v>100</v>
      </c>
    </row>
    <row r="39" spans="1:10" ht="21" customHeight="1">
      <c r="A39" s="15" t="s">
        <v>3</v>
      </c>
      <c r="B39" s="84" t="s">
        <v>16</v>
      </c>
      <c r="C39" s="84" t="s">
        <v>12</v>
      </c>
      <c r="D39" s="84">
        <v>40</v>
      </c>
      <c r="E39" s="1"/>
      <c r="F39" s="1"/>
      <c r="G39" s="1"/>
      <c r="H39" s="26">
        <v>40.8</v>
      </c>
      <c r="I39" s="26">
        <v>40.8</v>
      </c>
      <c r="J39" s="26">
        <v>100</v>
      </c>
    </row>
    <row r="40" spans="1:10" ht="30" customHeight="1">
      <c r="A40" s="17" t="s">
        <v>35</v>
      </c>
      <c r="B40" s="83" t="s">
        <v>9</v>
      </c>
      <c r="C40" s="83"/>
      <c r="D40" s="83">
        <v>250</v>
      </c>
      <c r="E40" s="1"/>
      <c r="F40" s="1"/>
      <c r="G40" s="1"/>
      <c r="H40" s="28">
        <f>H41</f>
        <v>195.5</v>
      </c>
      <c r="I40" s="28">
        <v>195.5</v>
      </c>
      <c r="J40" s="28">
        <v>100</v>
      </c>
    </row>
    <row r="41" spans="1:10" ht="15.75" customHeight="1">
      <c r="A41" s="15" t="s">
        <v>71</v>
      </c>
      <c r="B41" s="84" t="s">
        <v>9</v>
      </c>
      <c r="C41" s="84" t="s">
        <v>11</v>
      </c>
      <c r="D41" s="84">
        <v>250</v>
      </c>
      <c r="E41" s="1"/>
      <c r="F41" s="1"/>
      <c r="G41" s="1"/>
      <c r="H41" s="26">
        <v>195.5</v>
      </c>
      <c r="I41" s="26">
        <v>195.5</v>
      </c>
      <c r="J41" s="26">
        <v>100</v>
      </c>
    </row>
    <row r="42" spans="1:10" ht="18" customHeight="1">
      <c r="A42" s="17" t="s">
        <v>34</v>
      </c>
      <c r="B42" s="83" t="s">
        <v>17</v>
      </c>
      <c r="C42" s="83"/>
      <c r="D42" s="83">
        <v>200</v>
      </c>
      <c r="E42" s="1"/>
      <c r="F42" s="1"/>
      <c r="G42" s="1"/>
      <c r="H42" s="28">
        <f>H43</f>
        <v>205.5</v>
      </c>
      <c r="I42" s="28">
        <f>I43</f>
        <v>205.4</v>
      </c>
      <c r="J42" s="28">
        <v>99.9</v>
      </c>
    </row>
    <row r="43" spans="1:10" ht="16.5" customHeight="1">
      <c r="A43" s="46" t="s">
        <v>6</v>
      </c>
      <c r="B43" s="87" t="s">
        <v>17</v>
      </c>
      <c r="C43" s="87" t="s">
        <v>11</v>
      </c>
      <c r="D43" s="87">
        <v>200</v>
      </c>
      <c r="E43" s="1"/>
      <c r="F43" s="1"/>
      <c r="G43" s="1"/>
      <c r="H43" s="47">
        <v>205.5</v>
      </c>
      <c r="I43" s="26">
        <v>205.4</v>
      </c>
      <c r="J43" s="26">
        <v>99.9</v>
      </c>
    </row>
    <row r="44" spans="1:10" ht="15.75">
      <c r="A44" s="17" t="s">
        <v>112</v>
      </c>
      <c r="B44" s="26"/>
      <c r="C44" s="26"/>
      <c r="D44" s="26"/>
      <c r="E44" s="26"/>
      <c r="F44" s="26"/>
      <c r="G44" s="26"/>
      <c r="H44" s="28">
        <f>H18+H22+H24+H26+H28+H31+H33+H35+H37+H40+H42</f>
        <v>26637.699999999997</v>
      </c>
      <c r="I44" s="28">
        <v>26554.5</v>
      </c>
      <c r="J44" s="28">
        <v>99.7</v>
      </c>
    </row>
  </sheetData>
  <sheetProtection/>
  <mergeCells count="11">
    <mergeCell ref="B1:I6"/>
    <mergeCell ref="I15:J15"/>
    <mergeCell ref="I16:I17"/>
    <mergeCell ref="J16:J17"/>
    <mergeCell ref="A8:D8"/>
    <mergeCell ref="A9:D9"/>
    <mergeCell ref="A16:A17"/>
    <mergeCell ref="C16:C17"/>
    <mergeCell ref="D16:D17"/>
    <mergeCell ref="H16:H17"/>
    <mergeCell ref="A10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Пользователь Windows</cp:lastModifiedBy>
  <cp:lastPrinted>2019-03-01T05:30:01Z</cp:lastPrinted>
  <dcterms:created xsi:type="dcterms:W3CDTF">2004-11-23T05:13:29Z</dcterms:created>
  <dcterms:modified xsi:type="dcterms:W3CDTF">2019-05-31T05:26:04Z</dcterms:modified>
  <cp:category/>
  <cp:version/>
  <cp:contentType/>
  <cp:contentStatus/>
</cp:coreProperties>
</file>