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9440" windowHeight="15600"/>
  </bookViews>
  <sheets>
    <sheet name="Реестр" sheetId="1" r:id="rId1"/>
    <sheet name="Перечень" sheetId="2" r:id="rId2"/>
    <sheet name="Ресурсное обеспечение" sheetId="3" r:id="rId3"/>
  </sheets>
  <definedNames>
    <definedName name="_xlnm._FilterDatabase" localSheetId="1" hidden="1">Перечень!$A$9:$U$21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1" i="3"/>
  <c r="S10" i="2"/>
  <c r="S11"/>
  <c r="S12"/>
  <c r="S13"/>
  <c r="S14"/>
  <c r="S15"/>
  <c r="S16"/>
  <c r="S17"/>
  <c r="S18"/>
  <c r="S19"/>
  <c r="S20"/>
  <c r="S21"/>
  <c r="S9"/>
</calcChain>
</file>

<file path=xl/sharedStrings.xml><?xml version="1.0" encoding="utf-8"?>
<sst xmlns="http://schemas.openxmlformats.org/spreadsheetml/2006/main" count="222" uniqueCount="91">
  <si>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</si>
  <si>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</si>
  <si>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</si>
  <si>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</si>
  <si>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</si>
  <si>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</si>
  <si>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</si>
  <si>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</si>
  <si>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</si>
  <si>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</si>
  <si>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</si>
  <si>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</si>
  <si>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</si>
  <si>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</si>
  <si>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</si>
  <si>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</si>
  <si>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</si>
  <si>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</si>
  <si>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</si>
  <si>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</si>
  <si>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</si>
  <si>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</si>
  <si>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</si>
  <si>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</si>
  <si>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</si>
  <si>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</si>
  <si>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</si>
  <si>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</si>
  <si>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</si>
  <si>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</si>
  <si>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</si>
  <si>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</si>
  <si>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</si>
  <si>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</si>
  <si>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X</t>
  </si>
  <si>
    <t>-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</si>
  <si>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</si>
  <si>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</si>
  <si>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</si>
  <si>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</si>
  <si>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</si>
  <si>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</si>
  <si>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</si>
  <si>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</si>
  <si>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</si>
  <si>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</si>
  <si>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</si>
  <si>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</si>
  <si>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</si>
  <si>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</si>
  <si>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</si>
  <si>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</si>
  <si>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</si>
  <si>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</si>
  <si>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</si>
  <si>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</si>
  <si>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Каменные, кирпичные</t>
  </si>
  <si>
    <t>РО</t>
  </si>
  <si>
    <t>УК</t>
  </si>
  <si>
    <t xml:space="preserve">Источники финансирования </t>
  </si>
  <si>
    <t>Объем финансирования по 2017 г., руб.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</si>
  <si>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</si>
  <si>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</si>
  <si>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</si>
  <si>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</si>
  <si>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</si>
  <si>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Источники финансирования краткосрочного плана
реализации региональной программы капитального ремонта
общего имущества в многоквартирных домах
на территории муниципального образования ________________________на период 2017-2019 годы</t>
  </si>
  <si>
    <t>Объем финансирования по 2018 г., руб.</t>
  </si>
  <si>
    <t>Объем финансирования по 2019 г., руб.</t>
  </si>
  <si>
    <t>ООО УК "Пономарев С.А."</t>
  </si>
  <si>
    <t>ООО "Андреевская управляющая компания"</t>
  </si>
  <si>
    <t>НУ</t>
  </si>
  <si>
    <t>Итого по Андреевское по 2017 году</t>
  </si>
  <si>
    <t>Итого по Андреевское по 2018 году</t>
  </si>
  <si>
    <t>п Андреево ул Почтовая д.12</t>
  </si>
  <si>
    <t>п Андреево ул Почтовая д.49</t>
  </si>
  <si>
    <t xml:space="preserve">п Андреево ул Коммунистическая д.4 </t>
  </si>
  <si>
    <t xml:space="preserve">п Андреево ул Коммунистическая д.8 </t>
  </si>
  <si>
    <t>п Тюрмеровка ул Краснознаменная д.32</t>
  </si>
  <si>
    <t>п Андреево ул Первомайская д.13</t>
  </si>
  <si>
    <t>с Ликино ул Лесная д.6</t>
  </si>
  <si>
    <t>п Андреево ул Первомайская д.15</t>
  </si>
  <si>
    <t>с Ликино ул Лесная д.17</t>
  </si>
  <si>
    <t>п Андреево ул Коммунистическая д.6</t>
  </si>
  <si>
    <t>Итого по Андреевское по 2019 году</t>
  </si>
  <si>
    <t>ООО "Тепломир"</t>
  </si>
  <si>
    <t>ООО "Андреевская УК"</t>
  </si>
  <si>
    <t xml:space="preserve">приложение № 2 к Постановлению администрации муниципального образования   </t>
  </si>
  <si>
    <t>Глава администрации</t>
  </si>
  <si>
    <t>А.А.Руднев</t>
  </si>
  <si>
    <t>Андреевское сельское поселение  от 30.08.2019 г. № 111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</si>
</sst>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9" fillId="0" borderId="0"/>
    <xf numFmtId="164" fontId="10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2" fillId="0" borderId="0" xfId="0" applyFont="1" applyFill="1"/>
    <xf numFmtId="0" fontId="2" fillId="0" borderId="8" xfId="0" applyFont="1" applyFill="1" applyBorder="1" applyAlignment="1">
      <alignment horizontal="center" vertical="center" textRotation="90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3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 wrapText="1"/>
    </xf>
    <xf numFmtId="3" fontId="2" fillId="0" borderId="2" xfId="3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8" fillId="0" borderId="0" xfId="0" applyFont="1"/>
    <xf numFmtId="0" fontId="0" fillId="0" borderId="0" xfId="0"/>
    <xf numFmtId="0" fontId="0" fillId="0" borderId="0" xfId="0" applyFill="1"/>
    <xf numFmtId="0" fontId="2" fillId="0" borderId="11" xfId="0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textRotation="90" wrapText="1"/>
    </xf>
    <xf numFmtId="2" fontId="2" fillId="0" borderId="7" xfId="0" applyNumberFormat="1" applyFont="1" applyFill="1" applyBorder="1" applyAlignment="1">
      <alignment horizontal="center" vertical="center" textRotation="90" wrapText="1"/>
    </xf>
    <xf numFmtId="2" fontId="2" fillId="0" borderId="5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textRotation="90" wrapText="1"/>
    </xf>
    <xf numFmtId="4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textRotation="90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 wrapText="1"/>
    </xf>
    <xf numFmtId="0" fontId="2" fillId="0" borderId="12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4" fontId="2" fillId="0" borderId="1" xfId="3" applyNumberFormat="1" applyFont="1" applyFill="1" applyBorder="1" applyAlignment="1">
      <alignment horizontal="center" vertical="center" textRotation="90" wrapText="1"/>
    </xf>
    <xf numFmtId="4" fontId="2" fillId="0" borderId="1" xfId="3" applyNumberFormat="1" applyFont="1" applyFill="1" applyBorder="1" applyAlignment="1">
      <alignment horizontal="center" vertical="center" wrapText="1"/>
    </xf>
    <xf numFmtId="3" fontId="2" fillId="0" borderId="1" xfId="3" applyNumberFormat="1" applyFont="1" applyFill="1" applyBorder="1" applyAlignment="1">
      <alignment horizontal="center" vertical="center" textRotation="90" wrapText="1"/>
    </xf>
    <xf numFmtId="3" fontId="2" fillId="0" borderId="1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textRotation="90" wrapText="1"/>
    </xf>
    <xf numFmtId="0" fontId="2" fillId="0" borderId="5" xfId="3" applyFont="1" applyFill="1" applyBorder="1" applyAlignment="1">
      <alignment horizontal="left" textRotation="90" wrapText="1"/>
    </xf>
    <xf numFmtId="0" fontId="2" fillId="0" borderId="7" xfId="3" applyFont="1" applyFill="1" applyBorder="1" applyAlignment="1">
      <alignment horizontal="left" textRotation="90" wrapText="1"/>
    </xf>
    <xf numFmtId="0" fontId="7" fillId="0" borderId="0" xfId="0" applyFont="1" applyAlignment="1">
      <alignment horizontal="center" wrapText="1"/>
    </xf>
    <xf numFmtId="0" fontId="12" fillId="0" borderId="0" xfId="0" applyFont="1" applyFill="1"/>
  </cellXfs>
  <cellStyles count="9">
    <cellStyle name="Excel Built-in Normal" xfId="5"/>
    <cellStyle name="Excel Built-in Normal 1 3" xfId="6"/>
    <cellStyle name="Обычный" xfId="0" builtinId="0"/>
    <cellStyle name="Обычный 11" xfId="8"/>
    <cellStyle name="Обычный 2" xfId="4"/>
    <cellStyle name="Обычный 2 3" xfId="3"/>
    <cellStyle name="Обычный 2 8" xfId="7"/>
    <cellStyle name="Обычный 3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tabSelected="1" topLeftCell="Q19" zoomScale="60" zoomScaleNormal="60" workbookViewId="0">
      <selection activeCell="Q26" sqref="A26:XFD26"/>
    </sheetView>
  </sheetViews>
  <sheetFormatPr defaultRowHeight="15"/>
  <cols>
    <col min="1" max="1" width="0" style="23" hidden="1" customWidth="1"/>
    <col min="2" max="2" width="12.42578125" style="23" customWidth="1"/>
    <col min="3" max="3" width="66" style="23" customWidth="1"/>
    <col min="4" max="4" width="24.140625" style="23" customWidth="1"/>
    <col min="5" max="5" width="24.42578125" style="23" customWidth="1"/>
    <col min="6" max="6" width="22.140625" style="23" customWidth="1"/>
    <col min="7" max="7" width="23.5703125" style="23" customWidth="1"/>
    <col min="8" max="8" width="25.28515625" style="23" customWidth="1"/>
    <col min="9" max="9" width="22.140625" style="23" customWidth="1"/>
    <col min="10" max="10" width="26.7109375" style="23" customWidth="1"/>
    <col min="11" max="11" width="19.140625" style="23" customWidth="1"/>
    <col min="12" max="12" width="19.28515625" style="23" customWidth="1"/>
    <col min="13" max="13" width="28.28515625" style="23" customWidth="1"/>
    <col min="14" max="14" width="27.85546875" style="23" customWidth="1"/>
    <col min="15" max="15" width="22.85546875" style="23" customWidth="1"/>
    <col min="16" max="16" width="30.5703125" style="23" customWidth="1"/>
    <col min="17" max="17" width="33.85546875" style="23" customWidth="1"/>
    <col min="18" max="18" width="26.5703125" style="23" customWidth="1"/>
    <col min="19" max="19" width="32" style="23" customWidth="1"/>
    <col min="20" max="20" width="30" style="23" customWidth="1"/>
    <col min="21" max="21" width="23.85546875" style="23" customWidth="1"/>
    <col min="22" max="22" width="25.7109375" style="23" customWidth="1"/>
    <col min="23" max="23" width="25.42578125" style="23" customWidth="1"/>
    <col min="24" max="24" width="26" style="23" customWidth="1"/>
    <col min="25" max="25" width="28.7109375" style="23" customWidth="1"/>
    <col min="26" max="26" width="24.140625" style="23" customWidth="1"/>
    <col min="27" max="27" width="32.140625" style="23" customWidth="1"/>
    <col min="28" max="28" width="28.5703125" style="23" customWidth="1"/>
    <col min="29" max="29" width="24.85546875" style="23" customWidth="1"/>
    <col min="30" max="30" width="25.5703125" style="23" customWidth="1"/>
    <col min="31" max="31" width="23.28515625" style="23" customWidth="1"/>
    <col min="32" max="32" width="38.140625" style="23" customWidth="1"/>
    <col min="33" max="33" width="30.42578125" style="23" customWidth="1"/>
    <col min="34" max="34" width="36.140625" style="23" customWidth="1"/>
    <col min="35" max="16384" width="9.140625" style="23"/>
  </cols>
  <sheetData>
    <row r="1" spans="1:34" ht="15.75">
      <c r="AA1" s="33" t="s">
        <v>87</v>
      </c>
      <c r="AB1" s="33"/>
      <c r="AC1" s="33"/>
      <c r="AD1" s="33"/>
      <c r="AE1" s="33"/>
      <c r="AF1" s="33"/>
      <c r="AG1" s="33"/>
      <c r="AH1" s="33"/>
    </row>
    <row r="2" spans="1:34" ht="15.75">
      <c r="AA2" s="32"/>
      <c r="AB2" s="32"/>
      <c r="AC2" s="32"/>
      <c r="AE2" s="34" t="s">
        <v>90</v>
      </c>
      <c r="AF2" s="34"/>
      <c r="AG2" s="34"/>
      <c r="AH2" s="34"/>
    </row>
    <row r="3" spans="1:34" ht="15.75">
      <c r="AA3" s="32"/>
      <c r="AB3" s="32"/>
      <c r="AC3" s="32"/>
    </row>
    <row r="4" spans="1:34" ht="18.75">
      <c r="A4" s="1"/>
      <c r="B4" s="35" t="s">
        <v>0</v>
      </c>
      <c r="C4" s="35" t="s">
        <v>1</v>
      </c>
      <c r="D4" s="37" t="s">
        <v>2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40" t="s">
        <v>3</v>
      </c>
      <c r="V4" s="41"/>
      <c r="W4" s="41"/>
      <c r="X4" s="41"/>
      <c r="Y4" s="41"/>
      <c r="Z4" s="41"/>
      <c r="AA4" s="41"/>
      <c r="AB4" s="41"/>
      <c r="AC4" s="41"/>
      <c r="AD4" s="41"/>
      <c r="AE4" s="41"/>
      <c r="AF4" s="45" t="s">
        <v>4</v>
      </c>
      <c r="AG4" s="45" t="s">
        <v>5</v>
      </c>
      <c r="AH4" s="45" t="s">
        <v>6</v>
      </c>
    </row>
    <row r="5" spans="1:34" ht="18.75">
      <c r="A5" s="1"/>
      <c r="B5" s="35"/>
      <c r="C5" s="35"/>
      <c r="D5" s="38"/>
      <c r="E5" s="35" t="s">
        <v>7</v>
      </c>
      <c r="F5" s="35"/>
      <c r="G5" s="35"/>
      <c r="H5" s="35"/>
      <c r="I5" s="35"/>
      <c r="J5" s="35"/>
      <c r="K5" s="48" t="s">
        <v>8</v>
      </c>
      <c r="L5" s="49"/>
      <c r="M5" s="48" t="s">
        <v>9</v>
      </c>
      <c r="N5" s="49"/>
      <c r="O5" s="48" t="s">
        <v>10</v>
      </c>
      <c r="P5" s="49"/>
      <c r="Q5" s="48" t="s">
        <v>11</v>
      </c>
      <c r="R5" s="49"/>
      <c r="S5" s="48" t="s">
        <v>12</v>
      </c>
      <c r="T5" s="49"/>
      <c r="U5" s="42" t="s">
        <v>13</v>
      </c>
      <c r="V5" s="42" t="s">
        <v>14</v>
      </c>
      <c r="W5" s="42" t="s">
        <v>15</v>
      </c>
      <c r="X5" s="42" t="s">
        <v>16</v>
      </c>
      <c r="Y5" s="42" t="s">
        <v>17</v>
      </c>
      <c r="Z5" s="42" t="s">
        <v>18</v>
      </c>
      <c r="AA5" s="42" t="s">
        <v>19</v>
      </c>
      <c r="AB5" s="42" t="s">
        <v>20</v>
      </c>
      <c r="AC5" s="42" t="s">
        <v>21</v>
      </c>
      <c r="AD5" s="52" t="s">
        <v>22</v>
      </c>
      <c r="AE5" s="42" t="s">
        <v>23</v>
      </c>
      <c r="AF5" s="46"/>
      <c r="AG5" s="46"/>
      <c r="AH5" s="46"/>
    </row>
    <row r="6" spans="1:34" ht="333.75" customHeight="1">
      <c r="A6" s="1"/>
      <c r="B6" s="35"/>
      <c r="C6" s="35"/>
      <c r="D6" s="39"/>
      <c r="E6" s="2" t="s">
        <v>24</v>
      </c>
      <c r="F6" s="2" t="s">
        <v>25</v>
      </c>
      <c r="G6" s="2" t="s">
        <v>26</v>
      </c>
      <c r="H6" s="2" t="s">
        <v>27</v>
      </c>
      <c r="I6" s="2" t="s">
        <v>28</v>
      </c>
      <c r="J6" s="2" t="s">
        <v>29</v>
      </c>
      <c r="K6" s="50"/>
      <c r="L6" s="51"/>
      <c r="M6" s="50"/>
      <c r="N6" s="51"/>
      <c r="O6" s="50"/>
      <c r="P6" s="51"/>
      <c r="Q6" s="50"/>
      <c r="R6" s="51"/>
      <c r="S6" s="50"/>
      <c r="T6" s="51"/>
      <c r="U6" s="43"/>
      <c r="V6" s="43"/>
      <c r="W6" s="43"/>
      <c r="X6" s="43"/>
      <c r="Y6" s="43"/>
      <c r="Z6" s="43"/>
      <c r="AA6" s="43"/>
      <c r="AB6" s="43"/>
      <c r="AC6" s="43"/>
      <c r="AD6" s="53"/>
      <c r="AE6" s="44"/>
      <c r="AF6" s="46"/>
      <c r="AG6" s="46"/>
      <c r="AH6" s="46"/>
    </row>
    <row r="7" spans="1:34" ht="18.75">
      <c r="A7" s="1"/>
      <c r="B7" s="36"/>
      <c r="C7" s="36"/>
      <c r="D7" s="3" t="s">
        <v>30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3" t="s">
        <v>30</v>
      </c>
      <c r="K7" s="4" t="s">
        <v>31</v>
      </c>
      <c r="L7" s="27" t="s">
        <v>30</v>
      </c>
      <c r="M7" s="27" t="s">
        <v>32</v>
      </c>
      <c r="N7" s="27" t="s">
        <v>30</v>
      </c>
      <c r="O7" s="27" t="s">
        <v>32</v>
      </c>
      <c r="P7" s="27" t="s">
        <v>30</v>
      </c>
      <c r="Q7" s="27" t="s">
        <v>32</v>
      </c>
      <c r="R7" s="27" t="s">
        <v>30</v>
      </c>
      <c r="S7" s="27" t="s">
        <v>33</v>
      </c>
      <c r="T7" s="27" t="s">
        <v>30</v>
      </c>
      <c r="U7" s="27" t="s">
        <v>30</v>
      </c>
      <c r="V7" s="5" t="s">
        <v>30</v>
      </c>
      <c r="W7" s="27" t="s">
        <v>30</v>
      </c>
      <c r="X7" s="27" t="s">
        <v>30</v>
      </c>
      <c r="Y7" s="3" t="s">
        <v>30</v>
      </c>
      <c r="Z7" s="27" t="s">
        <v>30</v>
      </c>
      <c r="AA7" s="27" t="s">
        <v>30</v>
      </c>
      <c r="AB7" s="27" t="s">
        <v>30</v>
      </c>
      <c r="AC7" s="27" t="s">
        <v>30</v>
      </c>
      <c r="AD7" s="3" t="s">
        <v>30</v>
      </c>
      <c r="AE7" s="27" t="s">
        <v>30</v>
      </c>
      <c r="AF7" s="47"/>
      <c r="AG7" s="47"/>
      <c r="AH7" s="47"/>
    </row>
    <row r="8" spans="1:34" ht="18.75">
      <c r="A8" s="6"/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4">
        <v>10</v>
      </c>
      <c r="L8" s="27">
        <v>11</v>
      </c>
      <c r="M8" s="27">
        <v>12</v>
      </c>
      <c r="N8" s="27">
        <v>13</v>
      </c>
      <c r="O8" s="4">
        <v>14</v>
      </c>
      <c r="P8" s="27">
        <v>15</v>
      </c>
      <c r="Q8" s="27">
        <v>16</v>
      </c>
      <c r="R8" s="27">
        <v>17</v>
      </c>
      <c r="S8" s="4">
        <v>18</v>
      </c>
      <c r="T8" s="27">
        <v>19</v>
      </c>
      <c r="U8" s="27">
        <v>20</v>
      </c>
      <c r="V8" s="27">
        <v>21</v>
      </c>
      <c r="W8" s="4">
        <v>22</v>
      </c>
      <c r="X8" s="4">
        <v>23</v>
      </c>
      <c r="Y8" s="4">
        <v>24</v>
      </c>
      <c r="Z8" s="4">
        <v>25</v>
      </c>
      <c r="AA8" s="4">
        <v>26</v>
      </c>
      <c r="AB8" s="4">
        <v>27</v>
      </c>
      <c r="AC8" s="4">
        <v>28</v>
      </c>
      <c r="AD8" s="4">
        <v>29</v>
      </c>
      <c r="AE8" s="4">
        <v>30</v>
      </c>
      <c r="AF8" s="4">
        <v>31</v>
      </c>
      <c r="AG8" s="4">
        <v>32</v>
      </c>
      <c r="AH8" s="4">
        <v>33</v>
      </c>
    </row>
    <row r="9" spans="1:34" ht="18.75">
      <c r="B9" s="10" t="s">
        <v>72</v>
      </c>
      <c r="C9" s="9"/>
      <c r="D9" s="8">
        <v>6715787.9300000006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1888.5</v>
      </c>
      <c r="N9" s="31">
        <v>6715787.9300000006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0" t="s">
        <v>34</v>
      </c>
      <c r="AG9" s="30" t="s">
        <v>34</v>
      </c>
      <c r="AH9" s="30" t="s">
        <v>34</v>
      </c>
    </row>
    <row r="10" spans="1:34" ht="18.75">
      <c r="B10" s="7">
        <v>1</v>
      </c>
      <c r="C10" s="9" t="s">
        <v>74</v>
      </c>
      <c r="D10" s="8">
        <v>858880.53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260</v>
      </c>
      <c r="N10" s="31">
        <v>858880.53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0" t="s">
        <v>35</v>
      </c>
      <c r="AG10" s="30">
        <v>2017</v>
      </c>
      <c r="AH10" s="30" t="s">
        <v>35</v>
      </c>
    </row>
    <row r="11" spans="1:34" ht="18.75">
      <c r="B11" s="7">
        <v>2</v>
      </c>
      <c r="C11" s="9" t="s">
        <v>75</v>
      </c>
      <c r="D11" s="8">
        <v>1008171.69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302</v>
      </c>
      <c r="N11" s="31">
        <v>1008171.69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0" t="s">
        <v>35</v>
      </c>
      <c r="AG11" s="30">
        <v>2017</v>
      </c>
      <c r="AH11" s="30" t="s">
        <v>35</v>
      </c>
    </row>
    <row r="12" spans="1:34" ht="18.75">
      <c r="B12" s="7">
        <v>3</v>
      </c>
      <c r="C12" s="9" t="s">
        <v>76</v>
      </c>
      <c r="D12" s="8">
        <v>1264571.52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374</v>
      </c>
      <c r="N12" s="31">
        <v>1264571.52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0" t="s">
        <v>35</v>
      </c>
      <c r="AG12" s="30">
        <v>2017</v>
      </c>
      <c r="AH12" s="30" t="s">
        <v>35</v>
      </c>
    </row>
    <row r="13" spans="1:34" ht="18.75">
      <c r="B13" s="7">
        <v>4</v>
      </c>
      <c r="C13" s="9" t="s">
        <v>77</v>
      </c>
      <c r="D13" s="8">
        <v>1609334.2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479</v>
      </c>
      <c r="N13" s="31">
        <v>1609334.2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0" t="s">
        <v>35</v>
      </c>
      <c r="AG13" s="30">
        <v>2017</v>
      </c>
      <c r="AH13" s="30" t="s">
        <v>35</v>
      </c>
    </row>
    <row r="14" spans="1:34" ht="18.75">
      <c r="B14" s="7">
        <v>5</v>
      </c>
      <c r="C14" s="9" t="s">
        <v>78</v>
      </c>
      <c r="D14" s="8">
        <v>1974829.99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473.5</v>
      </c>
      <c r="N14" s="31">
        <v>1974829.99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0" t="s">
        <v>35</v>
      </c>
      <c r="AG14" s="30">
        <v>2017</v>
      </c>
      <c r="AH14" s="30" t="s">
        <v>35</v>
      </c>
    </row>
    <row r="15" spans="1:34" ht="18.75">
      <c r="B15" s="10" t="s">
        <v>73</v>
      </c>
      <c r="C15" s="9"/>
      <c r="D15" s="8">
        <v>3992836.0300000003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1119.5999999999999</v>
      </c>
      <c r="N15" s="31">
        <v>3849617.09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57455.53</v>
      </c>
      <c r="AD15" s="31">
        <v>85763.41</v>
      </c>
      <c r="AE15" s="31">
        <v>0</v>
      </c>
      <c r="AF15" s="30" t="s">
        <v>34</v>
      </c>
      <c r="AG15" s="30" t="s">
        <v>34</v>
      </c>
      <c r="AH15" s="30" t="s">
        <v>34</v>
      </c>
    </row>
    <row r="16" spans="1:34" ht="18.75">
      <c r="B16" s="7">
        <v>1</v>
      </c>
      <c r="C16" s="9" t="s">
        <v>79</v>
      </c>
      <c r="D16" s="8">
        <v>2139263.87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562.4</v>
      </c>
      <c r="N16" s="31">
        <v>2068214.44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30868.1</v>
      </c>
      <c r="AD16" s="31">
        <v>40181.33</v>
      </c>
      <c r="AE16" s="31">
        <v>0</v>
      </c>
      <c r="AF16" s="30">
        <v>2018</v>
      </c>
      <c r="AG16" s="30">
        <v>2018</v>
      </c>
      <c r="AH16" s="30">
        <v>2018</v>
      </c>
    </row>
    <row r="17" spans="2:34" ht="18.75">
      <c r="B17" s="7">
        <v>2</v>
      </c>
      <c r="C17" s="9" t="s">
        <v>80</v>
      </c>
      <c r="D17" s="8">
        <v>1853572.16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557.20000000000005</v>
      </c>
      <c r="N17" s="31">
        <v>1781402.65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26587.43</v>
      </c>
      <c r="AD17" s="31">
        <v>45582.080000000002</v>
      </c>
      <c r="AE17" s="31">
        <v>0</v>
      </c>
      <c r="AF17" s="30">
        <v>2018</v>
      </c>
      <c r="AG17" s="30">
        <v>2018</v>
      </c>
      <c r="AH17" s="30">
        <v>2018</v>
      </c>
    </row>
    <row r="18" spans="2:34" ht="18.75">
      <c r="B18" s="10" t="s">
        <v>84</v>
      </c>
      <c r="C18" s="9"/>
      <c r="D18" s="8">
        <v>11678419.27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2966.6</v>
      </c>
      <c r="N18" s="31">
        <v>11314235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61515.5</v>
      </c>
      <c r="AD18" s="31">
        <v>302668.77</v>
      </c>
      <c r="AE18" s="31">
        <v>0</v>
      </c>
      <c r="AF18" s="30" t="s">
        <v>34</v>
      </c>
      <c r="AG18" s="30" t="s">
        <v>34</v>
      </c>
      <c r="AH18" s="30" t="s">
        <v>34</v>
      </c>
    </row>
    <row r="19" spans="2:34" ht="18.75">
      <c r="B19" s="7">
        <v>1</v>
      </c>
      <c r="C19" s="9" t="s">
        <v>81</v>
      </c>
      <c r="D19" s="8">
        <v>6621176.0899999999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1750.8</v>
      </c>
      <c r="N19" s="31">
        <v>6439710.4500000002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35012.71</v>
      </c>
      <c r="AD19" s="31">
        <v>146452.93</v>
      </c>
      <c r="AE19" s="31">
        <v>0</v>
      </c>
      <c r="AF19" s="30">
        <v>2019</v>
      </c>
      <c r="AG19" s="30">
        <v>2019</v>
      </c>
      <c r="AH19" s="30">
        <v>2019</v>
      </c>
    </row>
    <row r="20" spans="2:34" ht="18.75">
      <c r="B20" s="7">
        <v>2</v>
      </c>
      <c r="C20" s="9" t="s">
        <v>82</v>
      </c>
      <c r="D20" s="8">
        <v>3673350.22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855.3</v>
      </c>
      <c r="N20" s="31">
        <v>3560945.5500000003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19360.86</v>
      </c>
      <c r="AD20" s="31">
        <v>93043.81</v>
      </c>
      <c r="AE20" s="31">
        <v>0</v>
      </c>
      <c r="AF20" s="30">
        <v>2019</v>
      </c>
      <c r="AG20" s="30">
        <v>2019</v>
      </c>
      <c r="AH20" s="30">
        <v>2019</v>
      </c>
    </row>
    <row r="21" spans="2:34" ht="18.75">
      <c r="B21" s="7">
        <v>3</v>
      </c>
      <c r="C21" s="9" t="s">
        <v>83</v>
      </c>
      <c r="D21" s="8">
        <v>1383892.96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360.5</v>
      </c>
      <c r="N21" s="31">
        <v>1313579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7141.93</v>
      </c>
      <c r="AD21" s="31">
        <v>63172.03</v>
      </c>
      <c r="AE21" s="31">
        <v>0</v>
      </c>
      <c r="AF21" s="30">
        <v>2019</v>
      </c>
      <c r="AG21" s="30">
        <v>2019</v>
      </c>
      <c r="AH21" s="30">
        <v>2019</v>
      </c>
    </row>
    <row r="25" spans="2:34" ht="264.75" customHeight="1"/>
    <row r="26" spans="2:34" s="74" customFormat="1" ht="35.25">
      <c r="R26" s="74" t="s">
        <v>88</v>
      </c>
      <c r="X26" s="74" t="s">
        <v>89</v>
      </c>
    </row>
  </sheetData>
  <mergeCells count="27">
    <mergeCell ref="AF4:AF7"/>
    <mergeCell ref="Z5:Z6"/>
    <mergeCell ref="AA5:AA6"/>
    <mergeCell ref="AB5:AB6"/>
    <mergeCell ref="AC5:AC6"/>
    <mergeCell ref="AD5:AD6"/>
    <mergeCell ref="M5:N6"/>
    <mergeCell ref="O5:P6"/>
    <mergeCell ref="Q5:R6"/>
    <mergeCell ref="S5:T6"/>
    <mergeCell ref="U5:U6"/>
    <mergeCell ref="AA1:AH1"/>
    <mergeCell ref="AE2:AH2"/>
    <mergeCell ref="B4:B7"/>
    <mergeCell ref="C4:C7"/>
    <mergeCell ref="D4:D6"/>
    <mergeCell ref="E4:T4"/>
    <mergeCell ref="U4:AE4"/>
    <mergeCell ref="V5:V6"/>
    <mergeCell ref="W5:W6"/>
    <mergeCell ref="X5:X6"/>
    <mergeCell ref="Y5:Y6"/>
    <mergeCell ref="AE5:AE6"/>
    <mergeCell ref="AG4:AG7"/>
    <mergeCell ref="AH4:AH7"/>
    <mergeCell ref="E5:J5"/>
    <mergeCell ref="K5:L6"/>
  </mergeCells>
  <pageMargins left="0" right="0" top="0" bottom="0" header="0" footer="0"/>
  <pageSetup paperSize="9" scale="1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21"/>
  <sheetViews>
    <sheetView zoomScale="58" zoomScaleNormal="58" workbookViewId="0">
      <selection activeCell="B30" sqref="B30"/>
    </sheetView>
  </sheetViews>
  <sheetFormatPr defaultRowHeight="18.75"/>
  <cols>
    <col min="1" max="1" width="12.5703125" style="26" customWidth="1"/>
    <col min="2" max="2" width="74.140625" style="26" customWidth="1"/>
    <col min="3" max="3" width="14.5703125" style="26" customWidth="1"/>
    <col min="4" max="4" width="12.5703125" style="26" customWidth="1"/>
    <col min="5" max="5" width="42.42578125" style="26" customWidth="1"/>
    <col min="6" max="7" width="21.5703125" style="26" bestFit="1" customWidth="1"/>
    <col min="8" max="8" width="23" style="26" customWidth="1"/>
    <col min="9" max="9" width="24" style="26" customWidth="1"/>
    <col min="10" max="10" width="25.85546875" style="26" customWidth="1"/>
    <col min="11" max="11" width="24" style="26" customWidth="1"/>
    <col min="12" max="12" width="21.140625" style="26" customWidth="1"/>
    <col min="13" max="13" width="34" style="26" customWidth="1"/>
    <col min="14" max="14" width="64.85546875" style="26" customWidth="1"/>
    <col min="15" max="15" width="31" style="26" customWidth="1"/>
    <col min="16" max="16" width="27.42578125" style="26" hidden="1" customWidth="1"/>
    <col min="17" max="17" width="27.85546875" style="26" hidden="1" customWidth="1"/>
    <col min="18" max="18" width="31.7109375" style="26" hidden="1" customWidth="1"/>
    <col min="19" max="19" width="26.28515625" style="26" customWidth="1"/>
    <col min="20" max="20" width="19.140625" style="26" customWidth="1"/>
    <col min="21" max="16384" width="9.140625" style="26"/>
  </cols>
  <sheetData>
    <row r="4" spans="1:20" ht="81.75" customHeight="1">
      <c r="A4" s="54" t="s">
        <v>0</v>
      </c>
      <c r="B4" s="54" t="s">
        <v>36</v>
      </c>
      <c r="C4" s="54" t="s">
        <v>37</v>
      </c>
      <c r="D4" s="54"/>
      <c r="E4" s="56" t="s">
        <v>38</v>
      </c>
      <c r="F4" s="56" t="s">
        <v>39</v>
      </c>
      <c r="G4" s="56" t="s">
        <v>40</v>
      </c>
      <c r="H4" s="56" t="s">
        <v>41</v>
      </c>
      <c r="I4" s="54" t="s">
        <v>42</v>
      </c>
      <c r="J4" s="54"/>
      <c r="K4" s="68" t="s">
        <v>43</v>
      </c>
      <c r="L4" s="70" t="s">
        <v>44</v>
      </c>
      <c r="M4" s="70" t="s">
        <v>45</v>
      </c>
      <c r="N4" s="54" t="s">
        <v>46</v>
      </c>
      <c r="O4" s="57" t="s">
        <v>47</v>
      </c>
      <c r="P4" s="58"/>
      <c r="Q4" s="58"/>
      <c r="R4" s="59"/>
      <c r="S4" s="66" t="s">
        <v>48</v>
      </c>
      <c r="T4" s="56" t="s">
        <v>49</v>
      </c>
    </row>
    <row r="5" spans="1:20" ht="18.75" customHeight="1">
      <c r="A5" s="54"/>
      <c r="B5" s="54"/>
      <c r="C5" s="56" t="s">
        <v>50</v>
      </c>
      <c r="D5" s="56" t="s">
        <v>51</v>
      </c>
      <c r="E5" s="54"/>
      <c r="F5" s="54"/>
      <c r="G5" s="54"/>
      <c r="H5" s="54"/>
      <c r="I5" s="56" t="s">
        <v>52</v>
      </c>
      <c r="J5" s="56" t="s">
        <v>53</v>
      </c>
      <c r="K5" s="69"/>
      <c r="L5" s="71"/>
      <c r="M5" s="71"/>
      <c r="N5" s="54"/>
      <c r="O5" s="60"/>
      <c r="P5" s="61"/>
      <c r="Q5" s="61"/>
      <c r="R5" s="62"/>
      <c r="S5" s="67"/>
      <c r="T5" s="54"/>
    </row>
    <row r="6" spans="1:20" ht="152.2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69"/>
      <c r="L6" s="71"/>
      <c r="M6" s="71"/>
      <c r="N6" s="54"/>
      <c r="O6" s="63"/>
      <c r="P6" s="64"/>
      <c r="Q6" s="64"/>
      <c r="R6" s="65"/>
      <c r="S6" s="67"/>
      <c r="T6" s="54"/>
    </row>
    <row r="7" spans="1:20">
      <c r="A7" s="55"/>
      <c r="B7" s="55"/>
      <c r="C7" s="55"/>
      <c r="D7" s="55"/>
      <c r="E7" s="54"/>
      <c r="F7" s="55"/>
      <c r="G7" s="55"/>
      <c r="H7" s="28" t="s">
        <v>32</v>
      </c>
      <c r="I7" s="28" t="s">
        <v>32</v>
      </c>
      <c r="J7" s="28" t="s">
        <v>32</v>
      </c>
      <c r="K7" s="11" t="s">
        <v>54</v>
      </c>
      <c r="L7" s="72"/>
      <c r="M7" s="72"/>
      <c r="N7" s="55"/>
      <c r="O7" s="28" t="s">
        <v>30</v>
      </c>
      <c r="P7" s="28" t="s">
        <v>30</v>
      </c>
      <c r="Q7" s="28" t="s">
        <v>30</v>
      </c>
      <c r="R7" s="28" t="s">
        <v>30</v>
      </c>
      <c r="S7" s="12" t="s">
        <v>55</v>
      </c>
      <c r="T7" s="28" t="s">
        <v>55</v>
      </c>
    </row>
    <row r="8" spans="1:20">
      <c r="A8" s="13">
        <v>1</v>
      </c>
      <c r="B8" s="13">
        <v>2</v>
      </c>
      <c r="C8" s="13">
        <v>3</v>
      </c>
      <c r="D8" s="13">
        <v>4</v>
      </c>
      <c r="E8" s="14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5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16</v>
      </c>
      <c r="T8" s="13">
        <v>17</v>
      </c>
    </row>
    <row r="9" spans="1:20">
      <c r="A9" s="10" t="s">
        <v>72</v>
      </c>
      <c r="B9" s="9"/>
      <c r="C9" s="29" t="s">
        <v>34</v>
      </c>
      <c r="D9" s="29" t="s">
        <v>34</v>
      </c>
      <c r="E9" s="27" t="s">
        <v>34</v>
      </c>
      <c r="F9" s="29" t="s">
        <v>34</v>
      </c>
      <c r="G9" s="29" t="s">
        <v>34</v>
      </c>
      <c r="H9" s="8">
        <v>1966.6</v>
      </c>
      <c r="I9" s="8">
        <v>1692.8</v>
      </c>
      <c r="J9" s="8">
        <v>1574.8000000000002</v>
      </c>
      <c r="K9" s="16">
        <v>98</v>
      </c>
      <c r="L9" s="27" t="s">
        <v>34</v>
      </c>
      <c r="M9" s="27" t="s">
        <v>34</v>
      </c>
      <c r="N9" s="27" t="s">
        <v>34</v>
      </c>
      <c r="O9" s="8">
        <v>6715787.9300000006</v>
      </c>
      <c r="P9" s="8">
        <v>278454.52</v>
      </c>
      <c r="Q9" s="8">
        <v>278454.52</v>
      </c>
      <c r="R9" s="8">
        <v>6158878.8900000006</v>
      </c>
      <c r="S9" s="17">
        <f>O9/H9</f>
        <v>3414.9231821417679</v>
      </c>
      <c r="T9" s="17">
        <v>5493.5392405063294</v>
      </c>
    </row>
    <row r="10" spans="1:20">
      <c r="A10" s="7">
        <v>1</v>
      </c>
      <c r="B10" s="9" t="s">
        <v>74</v>
      </c>
      <c r="C10" s="29">
        <v>1961</v>
      </c>
      <c r="D10" s="29"/>
      <c r="E10" s="27" t="s">
        <v>56</v>
      </c>
      <c r="F10" s="29">
        <v>2</v>
      </c>
      <c r="G10" s="29">
        <v>1</v>
      </c>
      <c r="H10" s="8">
        <v>270.10000000000002</v>
      </c>
      <c r="I10" s="8">
        <v>253.6</v>
      </c>
      <c r="J10" s="8">
        <v>217.2</v>
      </c>
      <c r="K10" s="16">
        <v>10</v>
      </c>
      <c r="L10" s="27" t="s">
        <v>57</v>
      </c>
      <c r="M10" s="27" t="s">
        <v>58</v>
      </c>
      <c r="N10" s="27" t="s">
        <v>70</v>
      </c>
      <c r="O10" s="8">
        <v>858880.53</v>
      </c>
      <c r="P10" s="8">
        <v>35230.870000000003</v>
      </c>
      <c r="Q10" s="8">
        <v>35230.870000000003</v>
      </c>
      <c r="R10" s="8">
        <v>788418.79</v>
      </c>
      <c r="S10" s="17">
        <f t="shared" ref="S10:S21" si="0">O10/H10</f>
        <v>3179.8612736023692</v>
      </c>
      <c r="T10" s="17">
        <v>5026.5383191410583</v>
      </c>
    </row>
    <row r="11" spans="1:20">
      <c r="A11" s="7">
        <v>2</v>
      </c>
      <c r="B11" s="9" t="s">
        <v>75</v>
      </c>
      <c r="C11" s="29">
        <v>1962</v>
      </c>
      <c r="D11" s="29"/>
      <c r="E11" s="30" t="s">
        <v>56</v>
      </c>
      <c r="F11" s="29">
        <v>2</v>
      </c>
      <c r="G11" s="29">
        <v>1</v>
      </c>
      <c r="H11" s="8">
        <v>296.39999999999998</v>
      </c>
      <c r="I11" s="8">
        <v>216.4</v>
      </c>
      <c r="J11" s="8">
        <v>216.4</v>
      </c>
      <c r="K11" s="16">
        <v>27</v>
      </c>
      <c r="L11" s="30" t="s">
        <v>57</v>
      </c>
      <c r="M11" s="30" t="s">
        <v>71</v>
      </c>
      <c r="N11" s="30" t="s">
        <v>35</v>
      </c>
      <c r="O11" s="8">
        <v>1008171.69</v>
      </c>
      <c r="P11" s="8">
        <v>41354.720000000001</v>
      </c>
      <c r="Q11" s="8">
        <v>41354.720000000001</v>
      </c>
      <c r="R11" s="8">
        <v>925462.25</v>
      </c>
      <c r="S11" s="17">
        <f t="shared" si="0"/>
        <v>3401.3889676113363</v>
      </c>
      <c r="T11" s="17">
        <v>5320.4574898785431</v>
      </c>
    </row>
    <row r="12" spans="1:20">
      <c r="A12" s="7">
        <v>3</v>
      </c>
      <c r="B12" s="9" t="s">
        <v>76</v>
      </c>
      <c r="C12" s="29">
        <v>1965</v>
      </c>
      <c r="D12" s="29"/>
      <c r="E12" s="30" t="s">
        <v>56</v>
      </c>
      <c r="F12" s="29">
        <v>2</v>
      </c>
      <c r="G12" s="29">
        <v>1</v>
      </c>
      <c r="H12" s="8">
        <v>355.5</v>
      </c>
      <c r="I12" s="8">
        <v>312.5</v>
      </c>
      <c r="J12" s="8">
        <v>312.5</v>
      </c>
      <c r="K12" s="16">
        <v>13</v>
      </c>
      <c r="L12" s="30" t="s">
        <v>57</v>
      </c>
      <c r="M12" s="30" t="s">
        <v>58</v>
      </c>
      <c r="N12" s="30" t="s">
        <v>70</v>
      </c>
      <c r="O12" s="8">
        <v>1264571.52</v>
      </c>
      <c r="P12" s="8">
        <v>54848.23</v>
      </c>
      <c r="Q12" s="8">
        <v>54848.23</v>
      </c>
      <c r="R12" s="8">
        <v>1154875.06</v>
      </c>
      <c r="S12" s="17">
        <f t="shared" si="0"/>
        <v>3557.163206751055</v>
      </c>
      <c r="T12" s="17">
        <v>5493.5392405063294</v>
      </c>
    </row>
    <row r="13" spans="1:20">
      <c r="A13" s="7">
        <v>4</v>
      </c>
      <c r="B13" s="9" t="s">
        <v>77</v>
      </c>
      <c r="C13" s="29">
        <v>1974</v>
      </c>
      <c r="D13" s="29"/>
      <c r="E13" s="30" t="s">
        <v>56</v>
      </c>
      <c r="F13" s="29">
        <v>2</v>
      </c>
      <c r="G13" s="29">
        <v>1</v>
      </c>
      <c r="H13" s="8">
        <v>490.1</v>
      </c>
      <c r="I13" s="8">
        <v>412.1</v>
      </c>
      <c r="J13" s="8">
        <v>412.1</v>
      </c>
      <c r="K13" s="16">
        <v>19</v>
      </c>
      <c r="L13" s="30" t="s">
        <v>57</v>
      </c>
      <c r="M13" s="30" t="s">
        <v>58</v>
      </c>
      <c r="N13" s="30" t="s">
        <v>70</v>
      </c>
      <c r="O13" s="8">
        <v>1609334.2</v>
      </c>
      <c r="P13" s="8">
        <v>66014.12</v>
      </c>
      <c r="Q13" s="8">
        <v>66014.12</v>
      </c>
      <c r="R13" s="8">
        <v>1477305.96</v>
      </c>
      <c r="S13" s="17">
        <f t="shared" si="0"/>
        <v>3283.6853703325851</v>
      </c>
      <c r="T13" s="17">
        <v>5103.5343807386253</v>
      </c>
    </row>
    <row r="14" spans="1:20">
      <c r="A14" s="7">
        <v>5</v>
      </c>
      <c r="B14" s="9" t="s">
        <v>78</v>
      </c>
      <c r="C14" s="29">
        <v>1970</v>
      </c>
      <c r="D14" s="29"/>
      <c r="E14" s="30" t="s">
        <v>56</v>
      </c>
      <c r="F14" s="29">
        <v>2</v>
      </c>
      <c r="G14" s="29">
        <v>1</v>
      </c>
      <c r="H14" s="8">
        <v>554.5</v>
      </c>
      <c r="I14" s="8">
        <v>498.2</v>
      </c>
      <c r="J14" s="8">
        <v>416.6</v>
      </c>
      <c r="K14" s="16">
        <v>29</v>
      </c>
      <c r="L14" s="30" t="s">
        <v>57</v>
      </c>
      <c r="M14" s="30" t="s">
        <v>58</v>
      </c>
      <c r="N14" s="30" t="s">
        <v>70</v>
      </c>
      <c r="O14" s="8">
        <v>1974829.99</v>
      </c>
      <c r="P14" s="8">
        <v>81006.58</v>
      </c>
      <c r="Q14" s="8">
        <v>81006.58</v>
      </c>
      <c r="R14" s="8">
        <v>1812816.83</v>
      </c>
      <c r="S14" s="17">
        <f t="shared" si="0"/>
        <v>3561.4607574391343</v>
      </c>
      <c r="T14" s="17">
        <v>4459.0122633002711</v>
      </c>
    </row>
    <row r="15" spans="1:20">
      <c r="A15" s="10" t="s">
        <v>73</v>
      </c>
      <c r="B15" s="9"/>
      <c r="C15" s="29" t="s">
        <v>34</v>
      </c>
      <c r="D15" s="29" t="s">
        <v>34</v>
      </c>
      <c r="E15" s="30" t="s">
        <v>34</v>
      </c>
      <c r="F15" s="29" t="s">
        <v>34</v>
      </c>
      <c r="G15" s="29" t="s">
        <v>34</v>
      </c>
      <c r="H15" s="8">
        <v>1264.4000000000001</v>
      </c>
      <c r="I15" s="8">
        <v>1158.0999999999999</v>
      </c>
      <c r="J15" s="8">
        <v>1158.0999999999999</v>
      </c>
      <c r="K15" s="16">
        <v>37</v>
      </c>
      <c r="L15" s="30" t="s">
        <v>34</v>
      </c>
      <c r="M15" s="30" t="s">
        <v>34</v>
      </c>
      <c r="N15" s="30" t="s">
        <v>34</v>
      </c>
      <c r="O15" s="8">
        <v>3992388.45</v>
      </c>
      <c r="P15" s="8">
        <v>0</v>
      </c>
      <c r="Q15" s="8">
        <v>0</v>
      </c>
      <c r="R15" s="8">
        <v>3992388.45</v>
      </c>
      <c r="S15" s="17">
        <f t="shared" si="0"/>
        <v>3157.5359459031952</v>
      </c>
      <c r="T15" s="17">
        <v>4776.7409238776836</v>
      </c>
    </row>
    <row r="16" spans="1:20">
      <c r="A16" s="7">
        <v>1</v>
      </c>
      <c r="B16" s="9" t="s">
        <v>79</v>
      </c>
      <c r="C16" s="29">
        <v>1963</v>
      </c>
      <c r="D16" s="29"/>
      <c r="E16" s="30" t="s">
        <v>56</v>
      </c>
      <c r="F16" s="29">
        <v>2</v>
      </c>
      <c r="G16" s="29">
        <v>2</v>
      </c>
      <c r="H16" s="8">
        <v>614.79999999999995</v>
      </c>
      <c r="I16" s="8">
        <v>559.5</v>
      </c>
      <c r="J16" s="8">
        <v>559.5</v>
      </c>
      <c r="K16" s="16">
        <v>14</v>
      </c>
      <c r="L16" s="30" t="s">
        <v>57</v>
      </c>
      <c r="M16" s="30" t="s">
        <v>58</v>
      </c>
      <c r="N16" s="30" t="s">
        <v>69</v>
      </c>
      <c r="O16" s="8">
        <v>2138816.29</v>
      </c>
      <c r="P16" s="8">
        <v>0</v>
      </c>
      <c r="Q16" s="8">
        <v>0</v>
      </c>
      <c r="R16" s="8">
        <v>2138816.29</v>
      </c>
      <c r="S16" s="17">
        <f t="shared" si="0"/>
        <v>3478.881408588159</v>
      </c>
      <c r="T16" s="17">
        <v>4776.7409238776836</v>
      </c>
    </row>
    <row r="17" spans="1:20">
      <c r="A17" s="7">
        <v>2</v>
      </c>
      <c r="B17" s="9" t="s">
        <v>80</v>
      </c>
      <c r="C17" s="29">
        <v>1962</v>
      </c>
      <c r="D17" s="29"/>
      <c r="E17" s="30" t="s">
        <v>56</v>
      </c>
      <c r="F17" s="29">
        <v>2</v>
      </c>
      <c r="G17" s="29">
        <v>2</v>
      </c>
      <c r="H17" s="8">
        <v>649.6</v>
      </c>
      <c r="I17" s="8">
        <v>598.6</v>
      </c>
      <c r="J17" s="8">
        <v>598.6</v>
      </c>
      <c r="K17" s="16">
        <v>23</v>
      </c>
      <c r="L17" s="30" t="s">
        <v>57</v>
      </c>
      <c r="M17" s="30" t="s">
        <v>58</v>
      </c>
      <c r="N17" s="30" t="s">
        <v>85</v>
      </c>
      <c r="O17" s="8">
        <v>1853572.16</v>
      </c>
      <c r="P17" s="8">
        <v>0</v>
      </c>
      <c r="Q17" s="8">
        <v>0</v>
      </c>
      <c r="R17" s="8">
        <v>1853572.16</v>
      </c>
      <c r="S17" s="17">
        <f t="shared" si="0"/>
        <v>2853.4054187192114</v>
      </c>
      <c r="T17" s="17">
        <v>4479.0439655172422</v>
      </c>
    </row>
    <row r="18" spans="1:20">
      <c r="A18" s="10" t="s">
        <v>84</v>
      </c>
      <c r="B18" s="9"/>
      <c r="C18" s="29" t="s">
        <v>34</v>
      </c>
      <c r="D18" s="29" t="s">
        <v>34</v>
      </c>
      <c r="E18" s="30" t="s">
        <v>34</v>
      </c>
      <c r="F18" s="29" t="s">
        <v>34</v>
      </c>
      <c r="G18" s="29" t="s">
        <v>34</v>
      </c>
      <c r="H18" s="8">
        <v>5785.6</v>
      </c>
      <c r="I18" s="8">
        <v>3561.2</v>
      </c>
      <c r="J18" s="8">
        <v>3561.2</v>
      </c>
      <c r="K18" s="16">
        <v>239</v>
      </c>
      <c r="L18" s="30" t="s">
        <v>34</v>
      </c>
      <c r="M18" s="30" t="s">
        <v>34</v>
      </c>
      <c r="N18" s="30" t="s">
        <v>34</v>
      </c>
      <c r="O18" s="8">
        <v>11678419.27</v>
      </c>
      <c r="P18" s="8">
        <v>0</v>
      </c>
      <c r="Q18" s="8">
        <v>0</v>
      </c>
      <c r="R18" s="8">
        <v>11907222.84</v>
      </c>
      <c r="S18" s="17">
        <f t="shared" si="0"/>
        <v>2018.5320917450219</v>
      </c>
      <c r="T18" s="17">
        <v>5074.0132075471702</v>
      </c>
    </row>
    <row r="19" spans="1:20">
      <c r="A19" s="7">
        <v>1</v>
      </c>
      <c r="B19" s="9" t="s">
        <v>81</v>
      </c>
      <c r="C19" s="29">
        <v>1969</v>
      </c>
      <c r="D19" s="29"/>
      <c r="E19" s="30" t="s">
        <v>56</v>
      </c>
      <c r="F19" s="29">
        <v>5</v>
      </c>
      <c r="G19" s="29">
        <v>6</v>
      </c>
      <c r="H19" s="8">
        <v>4496.5</v>
      </c>
      <c r="I19" s="8">
        <v>2484.6</v>
      </c>
      <c r="J19" s="8">
        <v>2484.6</v>
      </c>
      <c r="K19" s="16">
        <v>187</v>
      </c>
      <c r="L19" s="30" t="s">
        <v>57</v>
      </c>
      <c r="M19" s="30" t="s">
        <v>58</v>
      </c>
      <c r="N19" s="30" t="s">
        <v>86</v>
      </c>
      <c r="O19" s="8">
        <v>6621176.0899999999</v>
      </c>
      <c r="P19" s="8">
        <v>0</v>
      </c>
      <c r="Q19" s="8">
        <v>0</v>
      </c>
      <c r="R19" s="8">
        <v>6682759.04</v>
      </c>
      <c r="S19" s="17">
        <f t="shared" si="0"/>
        <v>1472.5177560324696</v>
      </c>
      <c r="T19" s="17">
        <v>2033.2097053263649</v>
      </c>
    </row>
    <row r="20" spans="1:20">
      <c r="A20" s="7">
        <v>2</v>
      </c>
      <c r="B20" s="9" t="s">
        <v>82</v>
      </c>
      <c r="C20" s="29">
        <v>1985</v>
      </c>
      <c r="D20" s="29"/>
      <c r="E20" s="30" t="s">
        <v>56</v>
      </c>
      <c r="F20" s="29">
        <v>2</v>
      </c>
      <c r="G20" s="29">
        <v>3</v>
      </c>
      <c r="H20" s="8">
        <v>918.1</v>
      </c>
      <c r="I20" s="8">
        <v>833.6</v>
      </c>
      <c r="J20" s="8">
        <v>833.6</v>
      </c>
      <c r="K20" s="16">
        <v>26</v>
      </c>
      <c r="L20" s="30" t="s">
        <v>57</v>
      </c>
      <c r="M20" s="30" t="s">
        <v>58</v>
      </c>
      <c r="N20" s="30" t="s">
        <v>85</v>
      </c>
      <c r="O20" s="8">
        <v>3673350.22</v>
      </c>
      <c r="P20" s="8">
        <v>0</v>
      </c>
      <c r="Q20" s="8">
        <v>0</v>
      </c>
      <c r="R20" s="8">
        <v>3580268.39</v>
      </c>
      <c r="S20" s="17">
        <f t="shared" si="0"/>
        <v>4001.0349852957197</v>
      </c>
      <c r="T20" s="17">
        <v>4864.6177322731728</v>
      </c>
    </row>
    <row r="21" spans="1:20">
      <c r="A21" s="7">
        <v>3</v>
      </c>
      <c r="B21" s="9" t="s">
        <v>83</v>
      </c>
      <c r="C21" s="29">
        <v>1965</v>
      </c>
      <c r="D21" s="29"/>
      <c r="E21" s="30" t="s">
        <v>56</v>
      </c>
      <c r="F21" s="29">
        <v>2</v>
      </c>
      <c r="G21" s="29">
        <v>2</v>
      </c>
      <c r="H21" s="8">
        <v>371</v>
      </c>
      <c r="I21" s="8">
        <v>243</v>
      </c>
      <c r="J21" s="8">
        <v>243</v>
      </c>
      <c r="K21" s="16">
        <v>26</v>
      </c>
      <c r="L21" s="30" t="s">
        <v>57</v>
      </c>
      <c r="M21" s="30" t="s">
        <v>58</v>
      </c>
      <c r="N21" s="30" t="s">
        <v>86</v>
      </c>
      <c r="O21" s="8">
        <v>1383892.96</v>
      </c>
      <c r="P21" s="8">
        <v>0</v>
      </c>
      <c r="Q21" s="8">
        <v>0</v>
      </c>
      <c r="R21" s="8">
        <v>1644195.41</v>
      </c>
      <c r="S21" s="17">
        <f t="shared" si="0"/>
        <v>3730.1697035040429</v>
      </c>
      <c r="T21" s="17">
        <v>5074.0132075471702</v>
      </c>
    </row>
  </sheetData>
  <mergeCells count="19">
    <mergeCell ref="O4:R6"/>
    <mergeCell ref="S4:S6"/>
    <mergeCell ref="T4:T6"/>
    <mergeCell ref="C5:C7"/>
    <mergeCell ref="D5:D7"/>
    <mergeCell ref="I5:I6"/>
    <mergeCell ref="J5:J6"/>
    <mergeCell ref="H4:H6"/>
    <mergeCell ref="I4:J4"/>
    <mergeCell ref="K4:K6"/>
    <mergeCell ref="L4:L7"/>
    <mergeCell ref="M4:M7"/>
    <mergeCell ref="N4:N7"/>
    <mergeCell ref="G4:G7"/>
    <mergeCell ref="A4:A7"/>
    <mergeCell ref="B4:B7"/>
    <mergeCell ref="C4:D4"/>
    <mergeCell ref="E4:E7"/>
    <mergeCell ref="F4:F7"/>
  </mergeCells>
  <pageMargins left="0" right="0" top="0" bottom="0" header="0" footer="0"/>
  <pageSetup paperSize="9" scale="2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topLeftCell="A4" zoomScale="77" zoomScaleNormal="77" workbookViewId="0">
      <selection activeCell="F22" sqref="F22"/>
    </sheetView>
  </sheetViews>
  <sheetFormatPr defaultRowHeight="15"/>
  <cols>
    <col min="1" max="1" width="53.5703125" bestFit="1" customWidth="1"/>
    <col min="2" max="2" width="42.85546875" bestFit="1" customWidth="1"/>
    <col min="5" max="5" width="34.5703125" customWidth="1"/>
  </cols>
  <sheetData>
    <row r="1" spans="1:2" s="22" customFormat="1"/>
    <row r="2" spans="1:2" s="22" customFormat="1"/>
    <row r="3" spans="1:2" ht="119.25" customHeight="1">
      <c r="A3" s="73" t="s">
        <v>66</v>
      </c>
      <c r="B3" s="73"/>
    </row>
    <row r="4" spans="1:2" s="21" customFormat="1" ht="37.5">
      <c r="A4" s="19" t="s">
        <v>59</v>
      </c>
      <c r="B4" s="19" t="s">
        <v>60</v>
      </c>
    </row>
    <row r="5" spans="1:2" s="21" customFormat="1" ht="18.75">
      <c r="A5" s="20" t="s">
        <v>61</v>
      </c>
      <c r="B5" s="18">
        <v>6715787.9300000006</v>
      </c>
    </row>
    <row r="6" spans="1:2" s="21" customFormat="1" ht="56.25">
      <c r="A6" s="24" t="s">
        <v>62</v>
      </c>
      <c r="B6" s="3">
        <v>0</v>
      </c>
    </row>
    <row r="7" spans="1:2" s="21" customFormat="1" ht="18.75">
      <c r="A7" s="24" t="s">
        <v>63</v>
      </c>
      <c r="B7" s="3">
        <v>278454.52</v>
      </c>
    </row>
    <row r="8" spans="1:2" s="21" customFormat="1" ht="18.75">
      <c r="A8" s="24" t="s">
        <v>64</v>
      </c>
      <c r="B8" s="3">
        <v>278454.52</v>
      </c>
    </row>
    <row r="9" spans="1:2" s="21" customFormat="1" ht="18.75">
      <c r="A9" s="24" t="s">
        <v>65</v>
      </c>
      <c r="B9" s="25">
        <v>6158878.8900000006</v>
      </c>
    </row>
    <row r="10" spans="1:2" ht="37.5">
      <c r="A10" s="19" t="s">
        <v>59</v>
      </c>
      <c r="B10" s="19" t="s">
        <v>67</v>
      </c>
    </row>
    <row r="11" spans="1:2" ht="18.75">
      <c r="A11" s="20" t="s">
        <v>61</v>
      </c>
      <c r="B11" s="18">
        <v>3992388.45</v>
      </c>
    </row>
    <row r="12" spans="1:2" ht="56.25">
      <c r="A12" s="24" t="s">
        <v>62</v>
      </c>
      <c r="B12" s="3">
        <v>0</v>
      </c>
    </row>
    <row r="13" spans="1:2" ht="18.75">
      <c r="A13" s="24" t="s">
        <v>63</v>
      </c>
      <c r="B13" s="3">
        <v>0</v>
      </c>
    </row>
    <row r="14" spans="1:2" ht="18.75">
      <c r="A14" s="24" t="s">
        <v>64</v>
      </c>
      <c r="B14" s="3">
        <v>0</v>
      </c>
    </row>
    <row r="15" spans="1:2" ht="18.75">
      <c r="A15" s="24" t="s">
        <v>65</v>
      </c>
      <c r="B15" s="25">
        <v>3992388.45</v>
      </c>
    </row>
    <row r="16" spans="1:2" ht="37.5">
      <c r="A16" s="19" t="s">
        <v>59</v>
      </c>
      <c r="B16" s="19" t="s">
        <v>68</v>
      </c>
    </row>
    <row r="17" spans="1:2" ht="18.75">
      <c r="A17" s="20" t="s">
        <v>61</v>
      </c>
      <c r="B17" s="18">
        <v>11678419.27</v>
      </c>
    </row>
    <row r="18" spans="1:2" ht="56.25">
      <c r="A18" s="24" t="s">
        <v>62</v>
      </c>
      <c r="B18" s="3">
        <v>0</v>
      </c>
    </row>
    <row r="19" spans="1:2" ht="18.75">
      <c r="A19" s="24" t="s">
        <v>63</v>
      </c>
      <c r="B19" s="3">
        <v>0</v>
      </c>
    </row>
    <row r="20" spans="1:2" ht="18.75">
      <c r="A20" s="24" t="s">
        <v>64</v>
      </c>
      <c r="B20" s="3">
        <v>0</v>
      </c>
    </row>
    <row r="21" spans="1:2" ht="18.75">
      <c r="A21" s="24" t="s">
        <v>65</v>
      </c>
      <c r="B21" s="25">
        <f>B17-B18-B19-B20</f>
        <v>11678419.27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Реестр</vt:lpstr>
      <vt:lpstr>Перечень</vt:lpstr>
      <vt:lpstr>Ресурсное обеспечение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Пользователь Windows</cp:lastModifiedBy>
  <cp:lastPrinted>2019-08-30T08:23:55Z</cp:lastPrinted>
  <dcterms:created xsi:type="dcterms:W3CDTF">2018-11-14T07:58:26Z</dcterms:created>
  <dcterms:modified xsi:type="dcterms:W3CDTF">2019-08-30T08:24:12Z</dcterms:modified>
</cp:coreProperties>
</file>